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миты изм." sheetId="2" r:id="rId1"/>
  </sheets>
  <definedNames>
    <definedName name="_xlnm.Print_Area" localSheetId="0">'Лимиты изм.'!$A$1:$V$60</definedName>
  </definedNames>
  <calcPr calcId="125725"/>
</workbook>
</file>

<file path=xl/calcChain.xml><?xml version="1.0" encoding="utf-8"?>
<calcChain xmlns="http://schemas.openxmlformats.org/spreadsheetml/2006/main">
  <c r="V58" i="2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V35"/>
  <c r="V60" s="1"/>
  <c r="U35"/>
  <c r="U60" s="1"/>
  <c r="T35"/>
  <c r="T60" s="1"/>
  <c r="S35"/>
  <c r="S60" s="1"/>
  <c r="R35"/>
  <c r="R60" s="1"/>
  <c r="Q35"/>
  <c r="Q60" s="1"/>
  <c r="P35"/>
  <c r="P60" s="1"/>
  <c r="O35"/>
  <c r="O60" s="1"/>
  <c r="N35"/>
  <c r="N60" s="1"/>
  <c r="M35"/>
  <c r="M60" s="1"/>
  <c r="L35"/>
  <c r="L60" s="1"/>
  <c r="K35"/>
  <c r="K60" s="1"/>
  <c r="J35"/>
  <c r="J60" s="1"/>
  <c r="I35"/>
  <c r="I60" s="1"/>
  <c r="H35"/>
  <c r="H60" s="1"/>
  <c r="G35"/>
  <c r="G60" s="1"/>
  <c r="F35"/>
  <c r="F60" s="1"/>
  <c r="E35"/>
  <c r="E60" s="1"/>
  <c r="D35"/>
  <c r="D60" s="1"/>
  <c r="C35"/>
  <c r="C60" s="1"/>
</calcChain>
</file>

<file path=xl/sharedStrings.xml><?xml version="1.0" encoding="utf-8"?>
<sst xmlns="http://schemas.openxmlformats.org/spreadsheetml/2006/main" count="81" uniqueCount="66">
  <si>
    <t>№ п/п</t>
  </si>
  <si>
    <t>ТОПЛИВНО-ЭНЕРГЕТИЧЕСКИХ РЕСУРСОВ</t>
  </si>
  <si>
    <t>МБДОУ Детский сад № 1</t>
  </si>
  <si>
    <t>МБДОУ Детский сад № 3</t>
  </si>
  <si>
    <t>МБДОУ Детский сад № 4</t>
  </si>
  <si>
    <t>МБДОУ Детский сад № 5</t>
  </si>
  <si>
    <t>МБДОУ Детский сад № 7</t>
  </si>
  <si>
    <t>МБДОУ Детский сад № 8</t>
  </si>
  <si>
    <t>МБДОУ Детский сад № 9</t>
  </si>
  <si>
    <t>МБДОУ Детский сад № 11</t>
  </si>
  <si>
    <t>МБДОУ Детский сад № 12</t>
  </si>
  <si>
    <t>МБДОУ Детский сад № 13</t>
  </si>
  <si>
    <t>МБДОУ Детский сад № 16</t>
  </si>
  <si>
    <t>МБДОУ Детский сад № 17</t>
  </si>
  <si>
    <t>МБДОУ Детский сад № 19</t>
  </si>
  <si>
    <t>МБДОУ Детский сад № 20</t>
  </si>
  <si>
    <t>МБДОУ Детский сад № 21</t>
  </si>
  <si>
    <t>МБДОУ Детский сад № 22</t>
  </si>
  <si>
    <t>МБДОУ Детский сад № 23</t>
  </si>
  <si>
    <t>МБДОУ Детский сад № 24</t>
  </si>
  <si>
    <t>МАДОУ Детский сад № 25</t>
  </si>
  <si>
    <t>МБДОУ Детский сад № 26</t>
  </si>
  <si>
    <t>МБДОУ Детский сад № 27</t>
  </si>
  <si>
    <t>МБОУ СОШ № 1</t>
  </si>
  <si>
    <t>МБОУ СОШ № 2</t>
  </si>
  <si>
    <t>МБОУ Гимназия</t>
  </si>
  <si>
    <t>МАОУ Педагогический лицей</t>
  </si>
  <si>
    <t>МБОУ СОШ № 5</t>
  </si>
  <si>
    <t>МБОУ СОШ № 6</t>
  </si>
  <si>
    <t>МБОУ СОШ № 7</t>
  </si>
  <si>
    <t>МАОУ Кадетская школа</t>
  </si>
  <si>
    <t>МБОУ СОШ № 9</t>
  </si>
  <si>
    <t>МБОУ Лицей № 10</t>
  </si>
  <si>
    <t>МАОУ Лицей № 11</t>
  </si>
  <si>
    <t>МАОУ СОШ № 12</t>
  </si>
  <si>
    <t>МБОУ СОШ № 13</t>
  </si>
  <si>
    <t>МАОУ СОШ № 16</t>
  </si>
  <si>
    <t>МБОУ СОШ № 17</t>
  </si>
  <si>
    <t>МБОУ Центр образования</t>
  </si>
  <si>
    <t>МБУДО ДДТ</t>
  </si>
  <si>
    <t>МБУДО ЦТТ</t>
  </si>
  <si>
    <t>МБУДО ДЮСШ №1</t>
  </si>
  <si>
    <t>МБУДО ДЮСШ №3</t>
  </si>
  <si>
    <t>МАОУ Инж.-экономич.лицей</t>
  </si>
  <si>
    <t>Управление образования</t>
  </si>
  <si>
    <t>Управление образования Администрации города Великие Луки</t>
  </si>
  <si>
    <t>Наименование муниципального учреждения</t>
  </si>
  <si>
    <t>тепловая энергия, Гкал</t>
  </si>
  <si>
    <t>I кв.</t>
  </si>
  <si>
    <t>II кв.</t>
  </si>
  <si>
    <t>III кв.</t>
  </si>
  <si>
    <t>IV кв.</t>
  </si>
  <si>
    <t>год</t>
  </si>
  <si>
    <t>электрическая энергия, кВт/час</t>
  </si>
  <si>
    <t>водопотребление, куб.м</t>
  </si>
  <si>
    <t>водоотведение, куб.м</t>
  </si>
  <si>
    <t>ЛИМИТЫ ПОТРЕБЛЕНИЯ</t>
  </si>
  <si>
    <t>Объёмы потребления топливно-энергетических ресурсов, водопотребления и водоотведения</t>
  </si>
  <si>
    <t>Итого:</t>
  </si>
  <si>
    <t>Итого детские сады:</t>
  </si>
  <si>
    <t>Итого школы:</t>
  </si>
  <si>
    <t>Итого учреждения доп.образования:</t>
  </si>
  <si>
    <t>Приложение</t>
  </si>
  <si>
    <t>к Постановлению Администрации города</t>
  </si>
  <si>
    <t>НА 2025 ГОД</t>
  </si>
  <si>
    <t>от 02.06.2025 № 1643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</si>
</sst>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\ _₽_-;\-* #,##0.0\ _₽_-;_-* &quot;-&quot;?\ _₽_-;_-@_-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Fill="1"/>
    <xf numFmtId="0" fontId="3" fillId="0" borderId="0" xfId="0" applyFont="1"/>
    <xf numFmtId="164" fontId="1" fillId="0" borderId="0" xfId="0" applyNumberFormat="1" applyFont="1" applyFill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3" fillId="0" borderId="1" xfId="0" applyFont="1" applyBorder="1" applyAlignment="1">
      <alignment wrapText="1"/>
    </xf>
    <xf numFmtId="165" fontId="1" fillId="0" borderId="1" xfId="0" applyNumberFormat="1" applyFont="1" applyBorder="1"/>
    <xf numFmtId="165" fontId="1" fillId="0" borderId="5" xfId="0" applyNumberFormat="1" applyFont="1" applyBorder="1"/>
    <xf numFmtId="165" fontId="3" fillId="0" borderId="1" xfId="0" applyNumberFormat="1" applyFont="1" applyBorder="1"/>
    <xf numFmtId="165" fontId="1" fillId="0" borderId="7" xfId="0" applyNumberFormat="1" applyFont="1" applyBorder="1"/>
    <xf numFmtId="165" fontId="1" fillId="0" borderId="5" xfId="0" applyNumberFormat="1" applyFont="1" applyFill="1" applyBorder="1"/>
    <xf numFmtId="165" fontId="1" fillId="0" borderId="7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4"/>
  <sheetViews>
    <sheetView tabSelected="1" topLeftCell="G1" zoomScale="90" zoomScaleNormal="90" workbookViewId="0">
      <selection activeCell="A6" sqref="A6:V6"/>
    </sheetView>
  </sheetViews>
  <sheetFormatPr defaultColWidth="9.109375" defaultRowHeight="15.6"/>
  <cols>
    <col min="1" max="1" width="5.109375" style="1" customWidth="1"/>
    <col min="2" max="2" width="30.109375" style="1" customWidth="1"/>
    <col min="3" max="7" width="12.5546875" style="1" customWidth="1"/>
    <col min="8" max="12" width="15.6640625" style="1" customWidth="1"/>
    <col min="13" max="16" width="12.5546875" style="1" customWidth="1"/>
    <col min="17" max="17" width="14" style="1" customWidth="1"/>
    <col min="18" max="21" width="12.5546875" style="1" customWidth="1"/>
    <col min="22" max="22" width="14" style="1" customWidth="1"/>
    <col min="23" max="16384" width="9.109375" style="1"/>
  </cols>
  <sheetData>
    <row r="1" spans="1:22">
      <c r="V1" s="2" t="s">
        <v>62</v>
      </c>
    </row>
    <row r="2" spans="1:22">
      <c r="V2" s="2" t="s">
        <v>63</v>
      </c>
    </row>
    <row r="3" spans="1:22">
      <c r="V3" s="2" t="s">
        <v>65</v>
      </c>
    </row>
    <row r="4" spans="1:22">
      <c r="A4" s="29" t="s">
        <v>56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>
      <c r="A6" s="29" t="s">
        <v>64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7.5" customHeight="1"/>
    <row r="8" spans="1:22">
      <c r="A8" s="29" t="s">
        <v>45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7.5" customHeight="1"/>
    <row r="10" spans="1:22" s="10" customFormat="1" ht="21.75" customHeight="1">
      <c r="A10" s="26" t="s">
        <v>0</v>
      </c>
      <c r="B10" s="26" t="s">
        <v>46</v>
      </c>
      <c r="C10" s="30" t="s">
        <v>57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</row>
    <row r="11" spans="1:22" s="10" customFormat="1" ht="21.75" customHeight="1">
      <c r="A11" s="27"/>
      <c r="B11" s="27"/>
      <c r="C11" s="33" t="s">
        <v>47</v>
      </c>
      <c r="D11" s="34"/>
      <c r="E11" s="34"/>
      <c r="F11" s="34"/>
      <c r="G11" s="35"/>
      <c r="H11" s="33" t="s">
        <v>53</v>
      </c>
      <c r="I11" s="34"/>
      <c r="J11" s="34"/>
      <c r="K11" s="34"/>
      <c r="L11" s="35"/>
      <c r="M11" s="33" t="s">
        <v>54</v>
      </c>
      <c r="N11" s="34"/>
      <c r="O11" s="34"/>
      <c r="P11" s="34"/>
      <c r="Q11" s="35"/>
      <c r="R11" s="33" t="s">
        <v>55</v>
      </c>
      <c r="S11" s="34"/>
      <c r="T11" s="34"/>
      <c r="U11" s="34"/>
      <c r="V11" s="35"/>
    </row>
    <row r="12" spans="1:22" s="10" customFormat="1" ht="21.75" customHeight="1">
      <c r="A12" s="28"/>
      <c r="B12" s="28"/>
      <c r="C12" s="8" t="s">
        <v>48</v>
      </c>
      <c r="D12" s="8" t="s">
        <v>49</v>
      </c>
      <c r="E12" s="8" t="s">
        <v>50</v>
      </c>
      <c r="F12" s="8" t="s">
        <v>51</v>
      </c>
      <c r="G12" s="8" t="s">
        <v>52</v>
      </c>
      <c r="H12" s="8" t="s">
        <v>48</v>
      </c>
      <c r="I12" s="8" t="s">
        <v>49</v>
      </c>
      <c r="J12" s="8" t="s">
        <v>50</v>
      </c>
      <c r="K12" s="8" t="s">
        <v>51</v>
      </c>
      <c r="L12" s="8" t="s">
        <v>52</v>
      </c>
      <c r="M12" s="8" t="s">
        <v>48</v>
      </c>
      <c r="N12" s="8" t="s">
        <v>49</v>
      </c>
      <c r="O12" s="8" t="s">
        <v>50</v>
      </c>
      <c r="P12" s="8" t="s">
        <v>51</v>
      </c>
      <c r="Q12" s="8" t="s">
        <v>52</v>
      </c>
      <c r="R12" s="8" t="s">
        <v>48</v>
      </c>
      <c r="S12" s="8" t="s">
        <v>49</v>
      </c>
      <c r="T12" s="8" t="s">
        <v>50</v>
      </c>
      <c r="U12" s="8" t="s">
        <v>51</v>
      </c>
      <c r="V12" s="8" t="s">
        <v>52</v>
      </c>
    </row>
    <row r="13" spans="1:22" s="9" customFormat="1" ht="13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</row>
    <row r="14" spans="1:22">
      <c r="A14" s="3">
        <v>1</v>
      </c>
      <c r="B14" s="4" t="s">
        <v>2</v>
      </c>
      <c r="C14" s="20">
        <v>203.7</v>
      </c>
      <c r="D14" s="20">
        <v>63.6</v>
      </c>
      <c r="E14" s="20">
        <v>34.4</v>
      </c>
      <c r="F14" s="20">
        <v>176.4</v>
      </c>
      <c r="G14" s="20">
        <v>478.1</v>
      </c>
      <c r="H14" s="20">
        <v>16399.8</v>
      </c>
      <c r="I14" s="20">
        <v>15298.3</v>
      </c>
      <c r="J14" s="20">
        <v>12544.6</v>
      </c>
      <c r="K14" s="20">
        <v>16950.599999999999</v>
      </c>
      <c r="L14" s="20">
        <v>61193.3</v>
      </c>
      <c r="M14" s="20">
        <v>868.3</v>
      </c>
      <c r="N14" s="20">
        <v>969.4</v>
      </c>
      <c r="O14" s="20">
        <v>830</v>
      </c>
      <c r="P14" s="20">
        <v>819.5</v>
      </c>
      <c r="Q14" s="20">
        <v>3487.2</v>
      </c>
      <c r="R14" s="20">
        <v>868.3</v>
      </c>
      <c r="S14" s="20">
        <v>969.4</v>
      </c>
      <c r="T14" s="20">
        <v>830</v>
      </c>
      <c r="U14" s="20">
        <v>819.5</v>
      </c>
      <c r="V14" s="20">
        <v>3487.2</v>
      </c>
    </row>
    <row r="15" spans="1:22">
      <c r="A15" s="3">
        <v>2</v>
      </c>
      <c r="B15" s="4" t="s">
        <v>3</v>
      </c>
      <c r="C15" s="20">
        <v>372.4</v>
      </c>
      <c r="D15" s="20">
        <v>116.3</v>
      </c>
      <c r="E15" s="20">
        <v>62.9</v>
      </c>
      <c r="F15" s="20">
        <v>322.60000000000002</v>
      </c>
      <c r="G15" s="20">
        <v>874.2</v>
      </c>
      <c r="H15" s="20">
        <v>27578.1</v>
      </c>
      <c r="I15" s="20">
        <v>25725.8</v>
      </c>
      <c r="J15" s="20">
        <v>21095.200000000001</v>
      </c>
      <c r="K15" s="20">
        <v>28504.2</v>
      </c>
      <c r="L15" s="20">
        <v>102903.3</v>
      </c>
      <c r="M15" s="20">
        <v>2023.9</v>
      </c>
      <c r="N15" s="20">
        <v>2259.6</v>
      </c>
      <c r="O15" s="20">
        <v>1934.5</v>
      </c>
      <c r="P15" s="20">
        <v>1910.1</v>
      </c>
      <c r="Q15" s="20">
        <v>8128.1</v>
      </c>
      <c r="R15" s="20">
        <v>2023.9</v>
      </c>
      <c r="S15" s="20">
        <v>2259.6</v>
      </c>
      <c r="T15" s="20">
        <v>1934.5</v>
      </c>
      <c r="U15" s="20">
        <v>1910.1</v>
      </c>
      <c r="V15" s="20">
        <v>8128.1</v>
      </c>
    </row>
    <row r="16" spans="1:22">
      <c r="A16" s="3">
        <v>3</v>
      </c>
      <c r="B16" s="4" t="s">
        <v>4</v>
      </c>
      <c r="C16" s="20">
        <v>681.7</v>
      </c>
      <c r="D16" s="20">
        <v>212.8</v>
      </c>
      <c r="E16" s="20">
        <v>115.2</v>
      </c>
      <c r="F16" s="20">
        <v>590.5</v>
      </c>
      <c r="G16" s="20">
        <v>1600.2</v>
      </c>
      <c r="H16" s="20">
        <v>39928.9</v>
      </c>
      <c r="I16" s="20">
        <v>37247.1</v>
      </c>
      <c r="J16" s="20">
        <v>30542.6</v>
      </c>
      <c r="K16" s="20">
        <v>41269.699999999997</v>
      </c>
      <c r="L16" s="20">
        <v>148988.29999999999</v>
      </c>
      <c r="M16" s="20">
        <v>2294.1999999999998</v>
      </c>
      <c r="N16" s="20">
        <v>2561.3000000000002</v>
      </c>
      <c r="O16" s="20">
        <v>2192.8000000000002</v>
      </c>
      <c r="P16" s="20">
        <v>2165.1999999999998</v>
      </c>
      <c r="Q16" s="20">
        <v>9213.5</v>
      </c>
      <c r="R16" s="20">
        <v>2294.1999999999998</v>
      </c>
      <c r="S16" s="20">
        <v>2561.3000000000002</v>
      </c>
      <c r="T16" s="20">
        <v>2192.8000000000002</v>
      </c>
      <c r="U16" s="20">
        <v>2165.1999999999998</v>
      </c>
      <c r="V16" s="20">
        <v>9213.5</v>
      </c>
    </row>
    <row r="17" spans="1:22">
      <c r="A17" s="3">
        <v>4</v>
      </c>
      <c r="B17" s="4" t="s">
        <v>5</v>
      </c>
      <c r="C17" s="20">
        <v>273.7</v>
      </c>
      <c r="D17" s="20">
        <v>85.5</v>
      </c>
      <c r="E17" s="20">
        <v>46.3</v>
      </c>
      <c r="F17" s="20">
        <v>237</v>
      </c>
      <c r="G17" s="20">
        <v>642.5</v>
      </c>
      <c r="H17" s="20">
        <v>12326.2</v>
      </c>
      <c r="I17" s="20">
        <v>11498.3</v>
      </c>
      <c r="J17" s="20">
        <v>9428.6</v>
      </c>
      <c r="K17" s="20">
        <v>12740.2</v>
      </c>
      <c r="L17" s="20">
        <v>45993.3</v>
      </c>
      <c r="M17" s="20">
        <v>758.8</v>
      </c>
      <c r="N17" s="20">
        <v>847.2</v>
      </c>
      <c r="O17" s="20">
        <v>725.3</v>
      </c>
      <c r="P17" s="20">
        <v>716</v>
      </c>
      <c r="Q17" s="20">
        <v>3047.3</v>
      </c>
      <c r="R17" s="20">
        <v>758.8</v>
      </c>
      <c r="S17" s="20">
        <v>847.2</v>
      </c>
      <c r="T17" s="20">
        <v>725.3</v>
      </c>
      <c r="U17" s="20">
        <v>716</v>
      </c>
      <c r="V17" s="20">
        <v>3047.3</v>
      </c>
    </row>
    <row r="18" spans="1:22">
      <c r="A18" s="3">
        <v>5</v>
      </c>
      <c r="B18" s="4" t="s">
        <v>6</v>
      </c>
      <c r="C18" s="20">
        <v>147.4</v>
      </c>
      <c r="D18" s="20">
        <v>46</v>
      </c>
      <c r="E18" s="20">
        <v>24.9</v>
      </c>
      <c r="F18" s="20">
        <v>127.7</v>
      </c>
      <c r="G18" s="20">
        <v>346</v>
      </c>
      <c r="H18" s="20">
        <v>18201.099999999999</v>
      </c>
      <c r="I18" s="20">
        <v>16978.599999999999</v>
      </c>
      <c r="J18" s="20">
        <v>13922.5</v>
      </c>
      <c r="K18" s="20">
        <v>18812.3</v>
      </c>
      <c r="L18" s="20">
        <v>67914.5</v>
      </c>
      <c r="M18" s="20">
        <v>504.3</v>
      </c>
      <c r="N18" s="20">
        <v>563</v>
      </c>
      <c r="O18" s="20">
        <v>482</v>
      </c>
      <c r="P18" s="20">
        <v>476</v>
      </c>
      <c r="Q18" s="20">
        <v>2025.3</v>
      </c>
      <c r="R18" s="20">
        <v>504.3</v>
      </c>
      <c r="S18" s="20">
        <v>563</v>
      </c>
      <c r="T18" s="20">
        <v>482</v>
      </c>
      <c r="U18" s="20">
        <v>476</v>
      </c>
      <c r="V18" s="20">
        <v>2025.3</v>
      </c>
    </row>
    <row r="19" spans="1:22">
      <c r="A19" s="3">
        <v>6</v>
      </c>
      <c r="B19" s="4" t="s">
        <v>7</v>
      </c>
      <c r="C19" s="20">
        <v>269.3</v>
      </c>
      <c r="D19" s="20">
        <v>84.1</v>
      </c>
      <c r="E19" s="20">
        <v>45.5</v>
      </c>
      <c r="F19" s="20">
        <v>233.1</v>
      </c>
      <c r="G19" s="20">
        <v>632</v>
      </c>
      <c r="H19" s="20">
        <v>14480.9</v>
      </c>
      <c r="I19" s="20">
        <v>13508.3</v>
      </c>
      <c r="J19" s="20">
        <v>11076.8</v>
      </c>
      <c r="K19" s="20">
        <v>14967.3</v>
      </c>
      <c r="L19" s="20">
        <v>54033.3</v>
      </c>
      <c r="M19" s="20">
        <v>694.9</v>
      </c>
      <c r="N19" s="20">
        <v>775.8</v>
      </c>
      <c r="O19" s="20">
        <v>664.2</v>
      </c>
      <c r="P19" s="20">
        <v>655.8</v>
      </c>
      <c r="Q19" s="20">
        <v>2790.7</v>
      </c>
      <c r="R19" s="20">
        <v>694.9</v>
      </c>
      <c r="S19" s="20">
        <v>775.8</v>
      </c>
      <c r="T19" s="20">
        <v>664.2</v>
      </c>
      <c r="U19" s="20">
        <v>655.8</v>
      </c>
      <c r="V19" s="20">
        <v>2790.7</v>
      </c>
    </row>
    <row r="20" spans="1:22">
      <c r="A20" s="3">
        <v>7</v>
      </c>
      <c r="B20" s="4" t="s">
        <v>8</v>
      </c>
      <c r="C20" s="20">
        <v>154.4</v>
      </c>
      <c r="D20" s="20">
        <v>59.2</v>
      </c>
      <c r="E20" s="20">
        <v>32.1</v>
      </c>
      <c r="F20" s="20">
        <v>164.2</v>
      </c>
      <c r="G20" s="20">
        <v>409.9</v>
      </c>
      <c r="H20" s="20">
        <v>10969</v>
      </c>
      <c r="I20" s="20">
        <v>11158.6</v>
      </c>
      <c r="J20" s="20">
        <v>9150.1</v>
      </c>
      <c r="K20" s="20">
        <v>12363.6</v>
      </c>
      <c r="L20" s="20">
        <v>43641.3</v>
      </c>
      <c r="M20" s="20">
        <v>421</v>
      </c>
      <c r="N20" s="20">
        <v>424.2</v>
      </c>
      <c r="O20" s="20">
        <v>363.2</v>
      </c>
      <c r="P20" s="20">
        <v>358.6</v>
      </c>
      <c r="Q20" s="20">
        <v>1567</v>
      </c>
      <c r="R20" s="20">
        <v>421</v>
      </c>
      <c r="S20" s="20">
        <v>424.2</v>
      </c>
      <c r="T20" s="20">
        <v>363.2</v>
      </c>
      <c r="U20" s="20">
        <v>358.6</v>
      </c>
      <c r="V20" s="20">
        <v>1567</v>
      </c>
    </row>
    <row r="21" spans="1:22">
      <c r="A21" s="3">
        <v>8</v>
      </c>
      <c r="B21" s="4" t="s">
        <v>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</row>
    <row r="22" spans="1:22">
      <c r="A22" s="3">
        <v>9</v>
      </c>
      <c r="B22" s="4" t="s">
        <v>10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940</v>
      </c>
      <c r="I22" s="20">
        <v>0</v>
      </c>
      <c r="J22" s="20">
        <v>0</v>
      </c>
      <c r="K22" s="20">
        <v>0</v>
      </c>
      <c r="L22" s="20">
        <v>940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</row>
    <row r="23" spans="1:22">
      <c r="A23" s="3">
        <v>10</v>
      </c>
      <c r="B23" s="4" t="s">
        <v>11</v>
      </c>
      <c r="C23" s="20">
        <v>174.2</v>
      </c>
      <c r="D23" s="20">
        <v>54.4</v>
      </c>
      <c r="E23" s="20">
        <v>29.5</v>
      </c>
      <c r="F23" s="20">
        <v>151.1</v>
      </c>
      <c r="G23" s="20">
        <v>409.2</v>
      </c>
      <c r="H23" s="20">
        <v>10449.700000000001</v>
      </c>
      <c r="I23" s="20">
        <v>9747.9</v>
      </c>
      <c r="J23" s="20">
        <v>7993.3</v>
      </c>
      <c r="K23" s="20">
        <v>10800.7</v>
      </c>
      <c r="L23" s="20">
        <v>38991.599999999999</v>
      </c>
      <c r="M23" s="20">
        <v>672</v>
      </c>
      <c r="N23" s="20">
        <v>750.3</v>
      </c>
      <c r="O23" s="20">
        <v>642.29999999999995</v>
      </c>
      <c r="P23" s="20">
        <v>634.29999999999995</v>
      </c>
      <c r="Q23" s="20">
        <v>2698.9</v>
      </c>
      <c r="R23" s="20">
        <v>672</v>
      </c>
      <c r="S23" s="20">
        <v>750.3</v>
      </c>
      <c r="T23" s="20">
        <v>642.29999999999995</v>
      </c>
      <c r="U23" s="20">
        <v>634.29999999999995</v>
      </c>
      <c r="V23" s="20">
        <v>2698.9</v>
      </c>
    </row>
    <row r="24" spans="1:22">
      <c r="A24" s="3">
        <v>11</v>
      </c>
      <c r="B24" s="4" t="s">
        <v>12</v>
      </c>
      <c r="C24" s="20">
        <v>163.69999999999999</v>
      </c>
      <c r="D24" s="20">
        <v>51.1</v>
      </c>
      <c r="E24" s="20">
        <v>27.7</v>
      </c>
      <c r="F24" s="20">
        <v>141.69999999999999</v>
      </c>
      <c r="G24" s="20">
        <v>384.2</v>
      </c>
      <c r="H24" s="20">
        <v>16339.7</v>
      </c>
      <c r="I24" s="20">
        <v>15242.3</v>
      </c>
      <c r="J24" s="20">
        <v>12498.7</v>
      </c>
      <c r="K24" s="20">
        <v>16888.400000000001</v>
      </c>
      <c r="L24" s="20">
        <v>60969.1</v>
      </c>
      <c r="M24" s="20">
        <v>429</v>
      </c>
      <c r="N24" s="20">
        <v>479</v>
      </c>
      <c r="O24" s="20">
        <v>410.1</v>
      </c>
      <c r="P24" s="20">
        <v>404.9</v>
      </c>
      <c r="Q24" s="20">
        <v>1723</v>
      </c>
      <c r="R24" s="20">
        <v>429</v>
      </c>
      <c r="S24" s="20">
        <v>479</v>
      </c>
      <c r="T24" s="20">
        <v>410.1</v>
      </c>
      <c r="U24" s="20">
        <v>404.9</v>
      </c>
      <c r="V24" s="20">
        <v>1723</v>
      </c>
    </row>
    <row r="25" spans="1:22">
      <c r="A25" s="3">
        <v>12</v>
      </c>
      <c r="B25" s="4" t="s">
        <v>13</v>
      </c>
      <c r="C25" s="20">
        <v>208.5</v>
      </c>
      <c r="D25" s="20">
        <v>65.099999999999994</v>
      </c>
      <c r="E25" s="20">
        <v>35.200000000000003</v>
      </c>
      <c r="F25" s="20">
        <v>180.6</v>
      </c>
      <c r="G25" s="20">
        <v>489.4</v>
      </c>
      <c r="H25" s="20">
        <v>17586.2</v>
      </c>
      <c r="I25" s="20">
        <v>16405.099999999999</v>
      </c>
      <c r="J25" s="20">
        <v>13452.2</v>
      </c>
      <c r="K25" s="20">
        <v>18176.8</v>
      </c>
      <c r="L25" s="20">
        <v>65620.3</v>
      </c>
      <c r="M25" s="20">
        <v>617.6</v>
      </c>
      <c r="N25" s="20">
        <v>689.5</v>
      </c>
      <c r="O25" s="20">
        <v>590.29999999999995</v>
      </c>
      <c r="P25" s="20">
        <v>582.9</v>
      </c>
      <c r="Q25" s="20">
        <v>2480.3000000000002</v>
      </c>
      <c r="R25" s="20">
        <v>617.6</v>
      </c>
      <c r="S25" s="20">
        <v>689.5</v>
      </c>
      <c r="T25" s="20">
        <v>590.29999999999995</v>
      </c>
      <c r="U25" s="20">
        <v>582.9</v>
      </c>
      <c r="V25" s="20">
        <v>2480.3000000000002</v>
      </c>
    </row>
    <row r="26" spans="1:22">
      <c r="A26" s="3">
        <v>13</v>
      </c>
      <c r="B26" s="4" t="s">
        <v>14</v>
      </c>
      <c r="C26" s="20">
        <v>224.3</v>
      </c>
      <c r="D26" s="20">
        <v>87</v>
      </c>
      <c r="E26" s="20">
        <v>47.1</v>
      </c>
      <c r="F26" s="20">
        <v>241.4</v>
      </c>
      <c r="G26" s="20">
        <v>599.79999999999995</v>
      </c>
      <c r="H26" s="20">
        <v>19097</v>
      </c>
      <c r="I26" s="20">
        <v>20040.099999999999</v>
      </c>
      <c r="J26" s="20">
        <v>16432.900000000001</v>
      </c>
      <c r="K26" s="20">
        <v>22204.5</v>
      </c>
      <c r="L26" s="20">
        <v>77774.5</v>
      </c>
      <c r="M26" s="20">
        <v>688</v>
      </c>
      <c r="N26" s="20">
        <v>864.3</v>
      </c>
      <c r="O26" s="20">
        <v>739.9</v>
      </c>
      <c r="P26" s="20">
        <v>730.6</v>
      </c>
      <c r="Q26" s="20">
        <v>3022.8</v>
      </c>
      <c r="R26" s="20">
        <v>688</v>
      </c>
      <c r="S26" s="20">
        <v>864.3</v>
      </c>
      <c r="T26" s="20">
        <v>739.9</v>
      </c>
      <c r="U26" s="20">
        <v>730.6</v>
      </c>
      <c r="V26" s="20">
        <v>3022.8</v>
      </c>
    </row>
    <row r="27" spans="1:22">
      <c r="A27" s="3">
        <v>14</v>
      </c>
      <c r="B27" s="4" t="s">
        <v>15</v>
      </c>
      <c r="C27" s="20">
        <v>255.3</v>
      </c>
      <c r="D27" s="20">
        <v>79.7</v>
      </c>
      <c r="E27" s="20">
        <v>43.2</v>
      </c>
      <c r="F27" s="20">
        <v>221.2</v>
      </c>
      <c r="G27" s="20">
        <v>599.4</v>
      </c>
      <c r="H27" s="20">
        <v>12736.2</v>
      </c>
      <c r="I27" s="20">
        <v>11880.8</v>
      </c>
      <c r="J27" s="20">
        <v>9742.2999999999993</v>
      </c>
      <c r="K27" s="20">
        <v>13164</v>
      </c>
      <c r="L27" s="20">
        <v>47523.3</v>
      </c>
      <c r="M27" s="20">
        <v>510.5</v>
      </c>
      <c r="N27" s="20">
        <v>570</v>
      </c>
      <c r="O27" s="20">
        <v>488</v>
      </c>
      <c r="P27" s="20">
        <v>481.7</v>
      </c>
      <c r="Q27" s="20">
        <v>2050.1999999999998</v>
      </c>
      <c r="R27" s="20">
        <v>510.5</v>
      </c>
      <c r="S27" s="20">
        <v>570</v>
      </c>
      <c r="T27" s="20">
        <v>488</v>
      </c>
      <c r="U27" s="20">
        <v>481.7</v>
      </c>
      <c r="V27" s="20">
        <v>2050.1999999999998</v>
      </c>
    </row>
    <row r="28" spans="1:22">
      <c r="A28" s="3">
        <v>15</v>
      </c>
      <c r="B28" s="4" t="s">
        <v>16</v>
      </c>
      <c r="C28" s="20">
        <v>118.6</v>
      </c>
      <c r="D28" s="20">
        <v>37</v>
      </c>
      <c r="E28" s="20">
        <v>20</v>
      </c>
      <c r="F28" s="20">
        <v>102.7</v>
      </c>
      <c r="G28" s="20">
        <v>278.39999999999998</v>
      </c>
      <c r="H28" s="20">
        <v>9658.2000000000007</v>
      </c>
      <c r="I28" s="20">
        <v>9009.5</v>
      </c>
      <c r="J28" s="20">
        <v>7387.8</v>
      </c>
      <c r="K28" s="20">
        <v>9982.5</v>
      </c>
      <c r="L28" s="20">
        <v>36038</v>
      </c>
      <c r="M28" s="20">
        <v>508.8</v>
      </c>
      <c r="N28" s="20">
        <v>568</v>
      </c>
      <c r="O28" s="20">
        <v>486.3</v>
      </c>
      <c r="P28" s="20">
        <v>480.2</v>
      </c>
      <c r="Q28" s="20">
        <v>2043.3</v>
      </c>
      <c r="R28" s="20">
        <v>508.8</v>
      </c>
      <c r="S28" s="20">
        <v>568</v>
      </c>
      <c r="T28" s="20">
        <v>486.3</v>
      </c>
      <c r="U28" s="20">
        <v>480.2</v>
      </c>
      <c r="V28" s="20">
        <v>2043.3</v>
      </c>
    </row>
    <row r="29" spans="1:22">
      <c r="A29" s="3">
        <v>16</v>
      </c>
      <c r="B29" s="4" t="s">
        <v>17</v>
      </c>
      <c r="C29" s="20">
        <v>209.4</v>
      </c>
      <c r="D29" s="20">
        <v>65.400000000000006</v>
      </c>
      <c r="E29" s="20">
        <v>35.4</v>
      </c>
      <c r="F29" s="20">
        <v>181.5</v>
      </c>
      <c r="G29" s="20">
        <v>491.6</v>
      </c>
      <c r="H29" s="20">
        <v>13068.6</v>
      </c>
      <c r="I29" s="20">
        <v>12190.8</v>
      </c>
      <c r="J29" s="20">
        <v>9996.5</v>
      </c>
      <c r="K29" s="20">
        <v>13507.4</v>
      </c>
      <c r="L29" s="20">
        <v>48763.3</v>
      </c>
      <c r="M29" s="20">
        <v>879.2</v>
      </c>
      <c r="N29" s="20">
        <v>981.6</v>
      </c>
      <c r="O29" s="20">
        <v>840.4</v>
      </c>
      <c r="P29" s="20">
        <v>829.8</v>
      </c>
      <c r="Q29" s="20">
        <v>3531</v>
      </c>
      <c r="R29" s="20">
        <v>879.2</v>
      </c>
      <c r="S29" s="20">
        <v>981.6</v>
      </c>
      <c r="T29" s="20">
        <v>840.4</v>
      </c>
      <c r="U29" s="20">
        <v>829.8</v>
      </c>
      <c r="V29" s="20">
        <v>3531</v>
      </c>
    </row>
    <row r="30" spans="1:22">
      <c r="A30" s="3">
        <v>17</v>
      </c>
      <c r="B30" s="4" t="s">
        <v>18</v>
      </c>
      <c r="C30" s="20">
        <v>261.2</v>
      </c>
      <c r="D30" s="20">
        <v>81.5</v>
      </c>
      <c r="E30" s="20">
        <v>44.1</v>
      </c>
      <c r="F30" s="20">
        <v>226.2</v>
      </c>
      <c r="G30" s="20">
        <v>613.1</v>
      </c>
      <c r="H30" s="20">
        <v>13221.3</v>
      </c>
      <c r="I30" s="20">
        <v>12333.3</v>
      </c>
      <c r="J30" s="20">
        <v>10113.299999999999</v>
      </c>
      <c r="K30" s="20">
        <v>13665.4</v>
      </c>
      <c r="L30" s="20">
        <v>49333.3</v>
      </c>
      <c r="M30" s="20">
        <v>752.4</v>
      </c>
      <c r="N30" s="20">
        <v>840</v>
      </c>
      <c r="O30" s="20">
        <v>719.2</v>
      </c>
      <c r="P30" s="20">
        <v>710.1</v>
      </c>
      <c r="Q30" s="20">
        <v>3021.7</v>
      </c>
      <c r="R30" s="20">
        <v>752.4</v>
      </c>
      <c r="S30" s="20">
        <v>840</v>
      </c>
      <c r="T30" s="20">
        <v>719.2</v>
      </c>
      <c r="U30" s="20">
        <v>710.1</v>
      </c>
      <c r="V30" s="20">
        <v>3021.7</v>
      </c>
    </row>
    <row r="31" spans="1:22">
      <c r="A31" s="3">
        <v>18</v>
      </c>
      <c r="B31" s="4" t="s">
        <v>19</v>
      </c>
      <c r="C31" s="20">
        <v>220.2</v>
      </c>
      <c r="D31" s="20">
        <v>68.7</v>
      </c>
      <c r="E31" s="20">
        <v>37.200000000000003</v>
      </c>
      <c r="F31" s="20">
        <v>190.8</v>
      </c>
      <c r="G31" s="20">
        <v>516.9</v>
      </c>
      <c r="H31" s="20">
        <v>12056.4</v>
      </c>
      <c r="I31" s="20">
        <v>11246.6</v>
      </c>
      <c r="J31" s="20">
        <v>9222.2000000000007</v>
      </c>
      <c r="K31" s="20">
        <v>12461.2</v>
      </c>
      <c r="L31" s="20">
        <v>44986.400000000001</v>
      </c>
      <c r="M31" s="20">
        <v>581</v>
      </c>
      <c r="N31" s="20">
        <v>648.70000000000005</v>
      </c>
      <c r="O31" s="20">
        <v>555.4</v>
      </c>
      <c r="P31" s="20">
        <v>548.4</v>
      </c>
      <c r="Q31" s="20">
        <v>2333.5</v>
      </c>
      <c r="R31" s="20">
        <v>581</v>
      </c>
      <c r="S31" s="20">
        <v>648.70000000000005</v>
      </c>
      <c r="T31" s="20">
        <v>555.4</v>
      </c>
      <c r="U31" s="20">
        <v>548.4</v>
      </c>
      <c r="V31" s="20">
        <v>2333.5</v>
      </c>
    </row>
    <row r="32" spans="1:22">
      <c r="A32" s="3">
        <v>19</v>
      </c>
      <c r="B32" s="4" t="s">
        <v>20</v>
      </c>
      <c r="C32" s="20">
        <v>281.89999999999998</v>
      </c>
      <c r="D32" s="20">
        <v>88</v>
      </c>
      <c r="E32" s="20">
        <v>47.6</v>
      </c>
      <c r="F32" s="20">
        <v>244.1</v>
      </c>
      <c r="G32" s="20">
        <v>661.6</v>
      </c>
      <c r="H32" s="20">
        <v>15872.5</v>
      </c>
      <c r="I32" s="20">
        <v>14806.5</v>
      </c>
      <c r="J32" s="20">
        <v>12141.3</v>
      </c>
      <c r="K32" s="20">
        <v>16405.5</v>
      </c>
      <c r="L32" s="20">
        <v>59225.8</v>
      </c>
      <c r="M32" s="20">
        <v>1060</v>
      </c>
      <c r="N32" s="20">
        <v>1183.5</v>
      </c>
      <c r="O32" s="20">
        <v>1013.2</v>
      </c>
      <c r="P32" s="20">
        <v>1000.4</v>
      </c>
      <c r="Q32" s="20">
        <v>4257.1000000000004</v>
      </c>
      <c r="R32" s="20">
        <v>1060</v>
      </c>
      <c r="S32" s="20">
        <v>1183.5</v>
      </c>
      <c r="T32" s="20">
        <v>1013.2</v>
      </c>
      <c r="U32" s="20">
        <v>1000.4</v>
      </c>
      <c r="V32" s="20">
        <v>4257.1000000000004</v>
      </c>
    </row>
    <row r="33" spans="1:22">
      <c r="A33" s="3">
        <v>20</v>
      </c>
      <c r="B33" s="4" t="s">
        <v>21</v>
      </c>
      <c r="C33" s="20">
        <v>498.7</v>
      </c>
      <c r="D33" s="20">
        <v>155.69999999999999</v>
      </c>
      <c r="E33" s="20">
        <v>84.3</v>
      </c>
      <c r="F33" s="20">
        <v>432</v>
      </c>
      <c r="G33" s="20">
        <v>1170.7</v>
      </c>
      <c r="H33" s="20">
        <v>28953.200000000001</v>
      </c>
      <c r="I33" s="20">
        <v>27008.6</v>
      </c>
      <c r="J33" s="20">
        <v>22147</v>
      </c>
      <c r="K33" s="20">
        <v>29925.5</v>
      </c>
      <c r="L33" s="20">
        <v>108034.3</v>
      </c>
      <c r="M33" s="20">
        <v>1201</v>
      </c>
      <c r="N33" s="20">
        <v>1340.9</v>
      </c>
      <c r="O33" s="20">
        <v>1148</v>
      </c>
      <c r="P33" s="20">
        <v>1133.4000000000001</v>
      </c>
      <c r="Q33" s="20">
        <v>4823.3</v>
      </c>
      <c r="R33" s="20">
        <v>1201</v>
      </c>
      <c r="S33" s="20">
        <v>1340.9</v>
      </c>
      <c r="T33" s="20">
        <v>1148</v>
      </c>
      <c r="U33" s="20">
        <v>1133.4000000000001</v>
      </c>
      <c r="V33" s="20">
        <v>4823.3</v>
      </c>
    </row>
    <row r="34" spans="1:22">
      <c r="A34" s="17">
        <v>21</v>
      </c>
      <c r="B34" s="18" t="s">
        <v>22</v>
      </c>
      <c r="C34" s="21">
        <v>310.60000000000002</v>
      </c>
      <c r="D34" s="21">
        <v>97</v>
      </c>
      <c r="E34" s="21">
        <v>52.5</v>
      </c>
      <c r="F34" s="21">
        <v>269.10000000000002</v>
      </c>
      <c r="G34" s="21">
        <v>729.2</v>
      </c>
      <c r="H34" s="21">
        <v>14817.2</v>
      </c>
      <c r="I34" s="21">
        <v>13822</v>
      </c>
      <c r="J34" s="21">
        <v>11334</v>
      </c>
      <c r="K34" s="21">
        <v>15314.8</v>
      </c>
      <c r="L34" s="21">
        <v>55288</v>
      </c>
      <c r="M34" s="21">
        <v>942.8</v>
      </c>
      <c r="N34" s="21">
        <v>1052.5999999999999</v>
      </c>
      <c r="O34" s="21">
        <v>901.2</v>
      </c>
      <c r="P34" s="21">
        <v>889.8</v>
      </c>
      <c r="Q34" s="21">
        <v>3786.4</v>
      </c>
      <c r="R34" s="21">
        <v>942.8</v>
      </c>
      <c r="S34" s="21">
        <v>1052.5999999999999</v>
      </c>
      <c r="T34" s="21">
        <v>901.2</v>
      </c>
      <c r="U34" s="21">
        <v>889.8</v>
      </c>
      <c r="V34" s="21">
        <v>3786.4</v>
      </c>
    </row>
    <row r="35" spans="1:22">
      <c r="A35" s="7"/>
      <c r="B35" s="6" t="s">
        <v>59</v>
      </c>
      <c r="C35" s="22">
        <f>SUM(C14:C34)</f>
        <v>5029.2</v>
      </c>
      <c r="D35" s="22">
        <f t="shared" ref="D35:U35" si="0">SUM(D14:D34)</f>
        <v>1598.1000000000004</v>
      </c>
      <c r="E35" s="22">
        <f t="shared" si="0"/>
        <v>865.1</v>
      </c>
      <c r="F35" s="22">
        <f t="shared" si="0"/>
        <v>4433.8999999999996</v>
      </c>
      <c r="G35" s="22">
        <f>SUM(G14:G34)</f>
        <v>11926.4</v>
      </c>
      <c r="H35" s="22">
        <f t="shared" si="0"/>
        <v>324680.20000000007</v>
      </c>
      <c r="I35" s="22">
        <f t="shared" si="0"/>
        <v>305148.49999999994</v>
      </c>
      <c r="J35" s="22">
        <f t="shared" si="0"/>
        <v>250221.89999999997</v>
      </c>
      <c r="K35" s="22">
        <f t="shared" si="0"/>
        <v>338104.6</v>
      </c>
      <c r="L35" s="22">
        <f t="shared" si="0"/>
        <v>1218155.2000000002</v>
      </c>
      <c r="M35" s="22">
        <f t="shared" si="0"/>
        <v>16407.7</v>
      </c>
      <c r="N35" s="22">
        <f t="shared" si="0"/>
        <v>18368.899999999998</v>
      </c>
      <c r="O35" s="22">
        <f t="shared" si="0"/>
        <v>15726.3</v>
      </c>
      <c r="P35" s="22">
        <f t="shared" si="0"/>
        <v>15527.699999999999</v>
      </c>
      <c r="Q35" s="22">
        <f t="shared" si="0"/>
        <v>66030.600000000006</v>
      </c>
      <c r="R35" s="22">
        <f t="shared" si="0"/>
        <v>16407.7</v>
      </c>
      <c r="S35" s="22">
        <f t="shared" si="0"/>
        <v>18368.899999999998</v>
      </c>
      <c r="T35" s="22">
        <f t="shared" si="0"/>
        <v>15726.3</v>
      </c>
      <c r="U35" s="22">
        <f t="shared" si="0"/>
        <v>15527.699999999999</v>
      </c>
      <c r="V35" s="22">
        <f>SUM(V14:V34)</f>
        <v>66030.600000000006</v>
      </c>
    </row>
    <row r="36" spans="1:22">
      <c r="A36" s="12">
        <v>22</v>
      </c>
      <c r="B36" s="13" t="s">
        <v>23</v>
      </c>
      <c r="C36" s="23">
        <v>285</v>
      </c>
      <c r="D36" s="23">
        <v>73.099999999999994</v>
      </c>
      <c r="E36" s="23">
        <v>23.8</v>
      </c>
      <c r="F36" s="23">
        <v>243.1</v>
      </c>
      <c r="G36" s="23">
        <v>625</v>
      </c>
      <c r="H36" s="23">
        <v>20268.5</v>
      </c>
      <c r="I36" s="23">
        <v>15354.9</v>
      </c>
      <c r="J36" s="23">
        <v>9212.9</v>
      </c>
      <c r="K36" s="23">
        <v>23407.7</v>
      </c>
      <c r="L36" s="23">
        <v>68244</v>
      </c>
      <c r="M36" s="23">
        <v>501.4</v>
      </c>
      <c r="N36" s="23">
        <v>448.6</v>
      </c>
      <c r="O36" s="23">
        <v>312.89999999999998</v>
      </c>
      <c r="P36" s="23">
        <v>622.1</v>
      </c>
      <c r="Q36" s="23">
        <v>1885</v>
      </c>
      <c r="R36" s="23">
        <v>501.4</v>
      </c>
      <c r="S36" s="23">
        <v>448.6</v>
      </c>
      <c r="T36" s="23">
        <v>312.89999999999998</v>
      </c>
      <c r="U36" s="23">
        <v>622.1</v>
      </c>
      <c r="V36" s="23">
        <v>1885</v>
      </c>
    </row>
    <row r="37" spans="1:22">
      <c r="A37" s="3">
        <v>23</v>
      </c>
      <c r="B37" s="4" t="s">
        <v>24</v>
      </c>
      <c r="C37" s="20">
        <v>482.9</v>
      </c>
      <c r="D37" s="20">
        <v>123.9</v>
      </c>
      <c r="E37" s="20">
        <v>40.200000000000003</v>
      </c>
      <c r="F37" s="20">
        <v>412</v>
      </c>
      <c r="G37" s="20">
        <v>1059</v>
      </c>
      <c r="H37" s="20">
        <v>30660.2</v>
      </c>
      <c r="I37" s="20">
        <v>23227.4</v>
      </c>
      <c r="J37" s="20">
        <v>13936.5</v>
      </c>
      <c r="K37" s="20">
        <v>35408.9</v>
      </c>
      <c r="L37" s="20">
        <v>103233</v>
      </c>
      <c r="M37" s="20">
        <v>672.2</v>
      </c>
      <c r="N37" s="20">
        <v>601.4</v>
      </c>
      <c r="O37" s="20">
        <v>419.5</v>
      </c>
      <c r="P37" s="20">
        <v>833.9</v>
      </c>
      <c r="Q37" s="20">
        <v>2527</v>
      </c>
      <c r="R37" s="20">
        <v>672.2</v>
      </c>
      <c r="S37" s="20">
        <v>601.4</v>
      </c>
      <c r="T37" s="20">
        <v>419.5</v>
      </c>
      <c r="U37" s="20">
        <v>833.9</v>
      </c>
      <c r="V37" s="20">
        <v>2527</v>
      </c>
    </row>
    <row r="38" spans="1:22">
      <c r="A38" s="3">
        <v>24</v>
      </c>
      <c r="B38" s="4" t="s">
        <v>25</v>
      </c>
      <c r="C38" s="20">
        <v>303.2</v>
      </c>
      <c r="D38" s="20">
        <v>77.8</v>
      </c>
      <c r="E38" s="20">
        <v>25.3</v>
      </c>
      <c r="F38" s="20">
        <v>258.7</v>
      </c>
      <c r="G38" s="20">
        <v>665</v>
      </c>
      <c r="H38" s="20">
        <v>19913.599999999999</v>
      </c>
      <c r="I38" s="20">
        <v>15086</v>
      </c>
      <c r="J38" s="20">
        <v>9051.6</v>
      </c>
      <c r="K38" s="20">
        <v>22997.8</v>
      </c>
      <c r="L38" s="20">
        <v>67049</v>
      </c>
      <c r="M38" s="20">
        <v>336.5</v>
      </c>
      <c r="N38" s="20">
        <v>301.10000000000002</v>
      </c>
      <c r="O38" s="20">
        <v>210</v>
      </c>
      <c r="P38" s="20">
        <v>417.4</v>
      </c>
      <c r="Q38" s="20">
        <v>1265</v>
      </c>
      <c r="R38" s="20">
        <v>336.5</v>
      </c>
      <c r="S38" s="20">
        <v>301.10000000000002</v>
      </c>
      <c r="T38" s="20">
        <v>210</v>
      </c>
      <c r="U38" s="20">
        <v>417.4</v>
      </c>
      <c r="V38" s="20">
        <v>1265</v>
      </c>
    </row>
    <row r="39" spans="1:22">
      <c r="A39" s="3">
        <v>25</v>
      </c>
      <c r="B39" s="4" t="s">
        <v>26</v>
      </c>
      <c r="C39" s="20">
        <v>377.6</v>
      </c>
      <c r="D39" s="20">
        <v>96.9</v>
      </c>
      <c r="E39" s="20">
        <v>31.5</v>
      </c>
      <c r="F39" s="20">
        <v>322</v>
      </c>
      <c r="G39" s="20">
        <v>828</v>
      </c>
      <c r="H39" s="20">
        <v>20682.2</v>
      </c>
      <c r="I39" s="20">
        <v>15668.3</v>
      </c>
      <c r="J39" s="20">
        <v>9401</v>
      </c>
      <c r="K39" s="20">
        <v>23885.5</v>
      </c>
      <c r="L39" s="20">
        <v>69637</v>
      </c>
      <c r="M39" s="20">
        <v>409.4</v>
      </c>
      <c r="N39" s="20">
        <v>366.3</v>
      </c>
      <c r="O39" s="20">
        <v>255.5</v>
      </c>
      <c r="P39" s="20">
        <v>507.8</v>
      </c>
      <c r="Q39" s="20">
        <v>1539</v>
      </c>
      <c r="R39" s="20">
        <v>409.4</v>
      </c>
      <c r="S39" s="20">
        <v>366.3</v>
      </c>
      <c r="T39" s="20">
        <v>255.5</v>
      </c>
      <c r="U39" s="20">
        <v>507.8</v>
      </c>
      <c r="V39" s="20">
        <v>1539</v>
      </c>
    </row>
    <row r="40" spans="1:22">
      <c r="A40" s="3">
        <v>26</v>
      </c>
      <c r="B40" s="4" t="s">
        <v>27</v>
      </c>
      <c r="C40" s="20">
        <v>365.7</v>
      </c>
      <c r="D40" s="20">
        <v>93.8</v>
      </c>
      <c r="E40" s="20">
        <v>30.5</v>
      </c>
      <c r="F40" s="20">
        <v>312</v>
      </c>
      <c r="G40" s="20">
        <v>802</v>
      </c>
      <c r="H40" s="20">
        <v>20401.8</v>
      </c>
      <c r="I40" s="20">
        <v>15455.9</v>
      </c>
      <c r="J40" s="20">
        <v>9273.6</v>
      </c>
      <c r="K40" s="20">
        <v>23561.7</v>
      </c>
      <c r="L40" s="20">
        <v>68693</v>
      </c>
      <c r="M40" s="20">
        <v>519.20000000000005</v>
      </c>
      <c r="N40" s="20">
        <v>464.6</v>
      </c>
      <c r="O40" s="20">
        <v>324</v>
      </c>
      <c r="P40" s="20">
        <v>644.20000000000005</v>
      </c>
      <c r="Q40" s="20">
        <v>1952</v>
      </c>
      <c r="R40" s="20">
        <v>519.20000000000005</v>
      </c>
      <c r="S40" s="20">
        <v>464.6</v>
      </c>
      <c r="T40" s="20">
        <v>324</v>
      </c>
      <c r="U40" s="20">
        <v>644.20000000000005</v>
      </c>
      <c r="V40" s="20">
        <v>1952</v>
      </c>
    </row>
    <row r="41" spans="1:22">
      <c r="A41" s="3">
        <v>27</v>
      </c>
      <c r="B41" s="4" t="s">
        <v>28</v>
      </c>
      <c r="C41" s="20">
        <v>787.5</v>
      </c>
      <c r="D41" s="20">
        <v>202.1</v>
      </c>
      <c r="E41" s="20">
        <v>65.599999999999994</v>
      </c>
      <c r="F41" s="20">
        <v>671.8</v>
      </c>
      <c r="G41" s="20">
        <v>1727</v>
      </c>
      <c r="H41" s="20">
        <v>87522.3</v>
      </c>
      <c r="I41" s="20">
        <v>66304.800000000003</v>
      </c>
      <c r="J41" s="20">
        <v>39782.9</v>
      </c>
      <c r="K41" s="20">
        <v>101078</v>
      </c>
      <c r="L41" s="20">
        <v>294688</v>
      </c>
      <c r="M41" s="20">
        <v>986.3</v>
      </c>
      <c r="N41" s="20">
        <v>882.5</v>
      </c>
      <c r="O41" s="20">
        <v>615.5</v>
      </c>
      <c r="P41" s="20">
        <v>1223.7</v>
      </c>
      <c r="Q41" s="20">
        <v>3708</v>
      </c>
      <c r="R41" s="20">
        <v>986.3</v>
      </c>
      <c r="S41" s="20">
        <v>882.5</v>
      </c>
      <c r="T41" s="20">
        <v>615.5</v>
      </c>
      <c r="U41" s="20">
        <v>1223.7</v>
      </c>
      <c r="V41" s="20">
        <v>3708</v>
      </c>
    </row>
    <row r="42" spans="1:22">
      <c r="A42" s="3">
        <v>28</v>
      </c>
      <c r="B42" s="4" t="s">
        <v>29</v>
      </c>
      <c r="C42" s="20">
        <v>429.6</v>
      </c>
      <c r="D42" s="20">
        <v>110.2</v>
      </c>
      <c r="E42" s="20">
        <v>35.799999999999997</v>
      </c>
      <c r="F42" s="20">
        <v>366.4</v>
      </c>
      <c r="G42" s="20">
        <v>942</v>
      </c>
      <c r="H42" s="20">
        <v>26537.8</v>
      </c>
      <c r="I42" s="20">
        <v>20104.400000000001</v>
      </c>
      <c r="J42" s="20">
        <v>12062.7</v>
      </c>
      <c r="K42" s="20">
        <v>30648.1</v>
      </c>
      <c r="L42" s="20">
        <v>89353</v>
      </c>
      <c r="M42" s="20">
        <v>534.9</v>
      </c>
      <c r="N42" s="20">
        <v>478.6</v>
      </c>
      <c r="O42" s="20">
        <v>333.8</v>
      </c>
      <c r="P42" s="20">
        <v>663.7</v>
      </c>
      <c r="Q42" s="20">
        <v>2011</v>
      </c>
      <c r="R42" s="20">
        <v>534.9</v>
      </c>
      <c r="S42" s="20">
        <v>478.6</v>
      </c>
      <c r="T42" s="20">
        <v>333.8</v>
      </c>
      <c r="U42" s="20">
        <v>663.7</v>
      </c>
      <c r="V42" s="20">
        <v>2011</v>
      </c>
    </row>
    <row r="43" spans="1:22">
      <c r="A43" s="3">
        <v>29</v>
      </c>
      <c r="B43" s="4" t="s">
        <v>30</v>
      </c>
      <c r="C43" s="20">
        <v>550.79999999999995</v>
      </c>
      <c r="D43" s="20">
        <v>141.30000000000001</v>
      </c>
      <c r="E43" s="20">
        <v>45.9</v>
      </c>
      <c r="F43" s="20">
        <v>470</v>
      </c>
      <c r="G43" s="20">
        <v>1208</v>
      </c>
      <c r="H43" s="20">
        <v>22291</v>
      </c>
      <c r="I43" s="20">
        <v>16887.2</v>
      </c>
      <c r="J43" s="20">
        <v>10132.299999999999</v>
      </c>
      <c r="K43" s="20">
        <v>25743.5</v>
      </c>
      <c r="L43" s="20">
        <v>75054</v>
      </c>
      <c r="M43" s="20">
        <v>1119.3</v>
      </c>
      <c r="N43" s="20">
        <v>1001.5</v>
      </c>
      <c r="O43" s="20">
        <v>698.5</v>
      </c>
      <c r="P43" s="20">
        <v>1388.7</v>
      </c>
      <c r="Q43" s="20">
        <v>4208</v>
      </c>
      <c r="R43" s="20">
        <v>1119.3</v>
      </c>
      <c r="S43" s="20">
        <v>1001.5</v>
      </c>
      <c r="T43" s="20">
        <v>698.5</v>
      </c>
      <c r="U43" s="20">
        <v>1388.7</v>
      </c>
      <c r="V43" s="20">
        <v>4208</v>
      </c>
    </row>
    <row r="44" spans="1:22">
      <c r="A44" s="3">
        <v>30</v>
      </c>
      <c r="B44" s="4" t="s">
        <v>31</v>
      </c>
      <c r="C44" s="20">
        <v>453.3</v>
      </c>
      <c r="D44" s="20">
        <v>116.3</v>
      </c>
      <c r="E44" s="20">
        <v>37.799999999999997</v>
      </c>
      <c r="F44" s="20">
        <v>386.6</v>
      </c>
      <c r="G44" s="20">
        <v>994</v>
      </c>
      <c r="H44" s="20">
        <v>27231</v>
      </c>
      <c r="I44" s="20">
        <v>20629.599999999999</v>
      </c>
      <c r="J44" s="20">
        <v>12377.7</v>
      </c>
      <c r="K44" s="20">
        <v>31448.7</v>
      </c>
      <c r="L44" s="20">
        <v>91687</v>
      </c>
      <c r="M44" s="20">
        <v>562.9</v>
      </c>
      <c r="N44" s="20">
        <v>503.6</v>
      </c>
      <c r="O44" s="20">
        <v>351.3</v>
      </c>
      <c r="P44" s="20">
        <v>698.2</v>
      </c>
      <c r="Q44" s="20">
        <v>2116</v>
      </c>
      <c r="R44" s="20">
        <v>562.9</v>
      </c>
      <c r="S44" s="20">
        <v>503.6</v>
      </c>
      <c r="T44" s="20">
        <v>351.3</v>
      </c>
      <c r="U44" s="20">
        <v>698.2</v>
      </c>
      <c r="V44" s="20">
        <v>2116</v>
      </c>
    </row>
    <row r="45" spans="1:22">
      <c r="A45" s="3">
        <v>31</v>
      </c>
      <c r="B45" s="4" t="s">
        <v>32</v>
      </c>
      <c r="C45" s="20">
        <v>272.2</v>
      </c>
      <c r="D45" s="20">
        <v>69.8</v>
      </c>
      <c r="E45" s="20">
        <v>22.7</v>
      </c>
      <c r="F45" s="20">
        <v>232.3</v>
      </c>
      <c r="G45" s="20">
        <v>597</v>
      </c>
      <c r="H45" s="20">
        <v>25520.3</v>
      </c>
      <c r="I45" s="20">
        <v>19333.599999999999</v>
      </c>
      <c r="J45" s="20">
        <v>11600.1</v>
      </c>
      <c r="K45" s="20">
        <v>29473</v>
      </c>
      <c r="L45" s="20">
        <v>85927</v>
      </c>
      <c r="M45" s="20">
        <v>523.5</v>
      </c>
      <c r="N45" s="20">
        <v>468.4</v>
      </c>
      <c r="O45" s="20">
        <v>326.7</v>
      </c>
      <c r="P45" s="20">
        <v>649.4</v>
      </c>
      <c r="Q45" s="20">
        <v>1968</v>
      </c>
      <c r="R45" s="20">
        <v>523.5</v>
      </c>
      <c r="S45" s="20">
        <v>468.4</v>
      </c>
      <c r="T45" s="20">
        <v>326.7</v>
      </c>
      <c r="U45" s="20">
        <v>649.4</v>
      </c>
      <c r="V45" s="20">
        <v>1968</v>
      </c>
    </row>
    <row r="46" spans="1:22">
      <c r="A46" s="3">
        <v>32</v>
      </c>
      <c r="B46" s="4" t="s">
        <v>33</v>
      </c>
      <c r="C46" s="20">
        <v>553.1</v>
      </c>
      <c r="D46" s="20">
        <v>141.9</v>
      </c>
      <c r="E46" s="20">
        <v>46.1</v>
      </c>
      <c r="F46" s="20">
        <v>471.9</v>
      </c>
      <c r="G46" s="20">
        <v>1213</v>
      </c>
      <c r="H46" s="20">
        <v>29145.8</v>
      </c>
      <c r="I46" s="20">
        <v>22080.2</v>
      </c>
      <c r="J46" s="20">
        <v>13248</v>
      </c>
      <c r="K46" s="20">
        <v>33660</v>
      </c>
      <c r="L46" s="20">
        <v>98134</v>
      </c>
      <c r="M46" s="20">
        <v>995.6</v>
      </c>
      <c r="N46" s="20">
        <v>890.8</v>
      </c>
      <c r="O46" s="20">
        <v>621.29999999999995</v>
      </c>
      <c r="P46" s="20">
        <v>1235.3</v>
      </c>
      <c r="Q46" s="20">
        <v>3743</v>
      </c>
      <c r="R46" s="20">
        <v>995.6</v>
      </c>
      <c r="S46" s="20">
        <v>890.8</v>
      </c>
      <c r="T46" s="20">
        <v>621.29999999999995</v>
      </c>
      <c r="U46" s="20">
        <v>1235.3</v>
      </c>
      <c r="V46" s="20">
        <v>3743</v>
      </c>
    </row>
    <row r="47" spans="1:22">
      <c r="A47" s="3">
        <v>33</v>
      </c>
      <c r="B47" s="4" t="s">
        <v>34</v>
      </c>
      <c r="C47" s="20">
        <v>461</v>
      </c>
      <c r="D47" s="20">
        <v>118.3</v>
      </c>
      <c r="E47" s="20">
        <v>38.4</v>
      </c>
      <c r="F47" s="20">
        <v>393.3</v>
      </c>
      <c r="G47" s="20">
        <v>1011</v>
      </c>
      <c r="H47" s="20">
        <v>70452.3</v>
      </c>
      <c r="I47" s="20">
        <v>53372.9</v>
      </c>
      <c r="J47" s="20">
        <v>32023.8</v>
      </c>
      <c r="K47" s="20">
        <v>81364</v>
      </c>
      <c r="L47" s="20">
        <v>237213</v>
      </c>
      <c r="M47" s="20">
        <v>871.2</v>
      </c>
      <c r="N47" s="20">
        <v>779.5</v>
      </c>
      <c r="O47" s="20">
        <v>543.70000000000005</v>
      </c>
      <c r="P47" s="20">
        <v>1080.5999999999999</v>
      </c>
      <c r="Q47" s="20">
        <v>3275</v>
      </c>
      <c r="R47" s="20">
        <v>871.2</v>
      </c>
      <c r="S47" s="20">
        <v>779.5</v>
      </c>
      <c r="T47" s="20">
        <v>543.70000000000005</v>
      </c>
      <c r="U47" s="20">
        <v>1080.5999999999999</v>
      </c>
      <c r="V47" s="20">
        <v>3275</v>
      </c>
    </row>
    <row r="48" spans="1:22">
      <c r="A48" s="3">
        <v>34</v>
      </c>
      <c r="B48" s="4" t="s">
        <v>35</v>
      </c>
      <c r="C48" s="20">
        <v>359.3</v>
      </c>
      <c r="D48" s="20">
        <v>92.2</v>
      </c>
      <c r="E48" s="20">
        <v>29.9</v>
      </c>
      <c r="F48" s="20">
        <v>306.60000000000002</v>
      </c>
      <c r="G48" s="20">
        <v>788</v>
      </c>
      <c r="H48" s="20">
        <v>30060.3</v>
      </c>
      <c r="I48" s="20">
        <v>22772.9</v>
      </c>
      <c r="J48" s="20">
        <v>13663.8</v>
      </c>
      <c r="K48" s="20">
        <v>34716</v>
      </c>
      <c r="L48" s="20">
        <v>101213</v>
      </c>
      <c r="M48" s="20">
        <v>726.7</v>
      </c>
      <c r="N48" s="20">
        <v>650.20000000000005</v>
      </c>
      <c r="O48" s="20">
        <v>453.5</v>
      </c>
      <c r="P48" s="20">
        <v>901.6</v>
      </c>
      <c r="Q48" s="20">
        <v>2732</v>
      </c>
      <c r="R48" s="20">
        <v>726.7</v>
      </c>
      <c r="S48" s="20">
        <v>650.20000000000005</v>
      </c>
      <c r="T48" s="20">
        <v>453.5</v>
      </c>
      <c r="U48" s="20">
        <v>901.6</v>
      </c>
      <c r="V48" s="20">
        <v>2732</v>
      </c>
    </row>
    <row r="49" spans="1:22">
      <c r="A49" s="3">
        <v>35</v>
      </c>
      <c r="B49" s="4" t="s">
        <v>36</v>
      </c>
      <c r="C49" s="20">
        <v>358.4</v>
      </c>
      <c r="D49" s="20">
        <v>92</v>
      </c>
      <c r="E49" s="20">
        <v>29.9</v>
      </c>
      <c r="F49" s="20">
        <v>305.7</v>
      </c>
      <c r="G49" s="20">
        <v>786</v>
      </c>
      <c r="H49" s="20">
        <v>19190.099999999999</v>
      </c>
      <c r="I49" s="20">
        <v>14537.9</v>
      </c>
      <c r="J49" s="20">
        <v>8722.7999999999993</v>
      </c>
      <c r="K49" s="20">
        <v>22162.2</v>
      </c>
      <c r="L49" s="20">
        <v>64613</v>
      </c>
      <c r="M49" s="20">
        <v>283.3</v>
      </c>
      <c r="N49" s="20">
        <v>253.5</v>
      </c>
      <c r="O49" s="20">
        <v>176.8</v>
      </c>
      <c r="P49" s="20">
        <v>351.4</v>
      </c>
      <c r="Q49" s="20">
        <v>1065</v>
      </c>
      <c r="R49" s="20">
        <v>283.3</v>
      </c>
      <c r="S49" s="20">
        <v>253.5</v>
      </c>
      <c r="T49" s="20">
        <v>176.8</v>
      </c>
      <c r="U49" s="20">
        <v>351.4</v>
      </c>
      <c r="V49" s="20">
        <v>1065</v>
      </c>
    </row>
    <row r="50" spans="1:22">
      <c r="A50" s="3">
        <v>36</v>
      </c>
      <c r="B50" s="4" t="s">
        <v>37</v>
      </c>
      <c r="C50" s="20">
        <v>186.5</v>
      </c>
      <c r="D50" s="20">
        <v>47.9</v>
      </c>
      <c r="E50" s="20">
        <v>15.5</v>
      </c>
      <c r="F50" s="20">
        <v>159.1</v>
      </c>
      <c r="G50" s="20">
        <v>409</v>
      </c>
      <c r="H50" s="20">
        <v>18085.2</v>
      </c>
      <c r="I50" s="20">
        <v>13700.9</v>
      </c>
      <c r="J50" s="20">
        <v>8220.6</v>
      </c>
      <c r="K50" s="20">
        <v>20886.3</v>
      </c>
      <c r="L50" s="20">
        <v>60893</v>
      </c>
      <c r="M50" s="20">
        <v>289.39999999999998</v>
      </c>
      <c r="N50" s="20">
        <v>258.89999999999998</v>
      </c>
      <c r="O50" s="20">
        <v>180.6</v>
      </c>
      <c r="P50" s="20">
        <v>359.1</v>
      </c>
      <c r="Q50" s="20">
        <v>1088</v>
      </c>
      <c r="R50" s="20">
        <v>289.39999999999998</v>
      </c>
      <c r="S50" s="20">
        <v>258.89999999999998</v>
      </c>
      <c r="T50" s="20">
        <v>180.6</v>
      </c>
      <c r="U50" s="20">
        <v>359.1</v>
      </c>
      <c r="V50" s="20">
        <v>1088</v>
      </c>
    </row>
    <row r="51" spans="1:22">
      <c r="A51" s="3">
        <v>37</v>
      </c>
      <c r="B51" s="4" t="s">
        <v>43</v>
      </c>
      <c r="C51" s="20">
        <v>1098.5</v>
      </c>
      <c r="D51" s="20">
        <v>281.89999999999998</v>
      </c>
      <c r="E51" s="20">
        <v>91.5</v>
      </c>
      <c r="F51" s="20">
        <v>937.1</v>
      </c>
      <c r="G51" s="20">
        <v>2409</v>
      </c>
      <c r="H51" s="20">
        <v>119856.7</v>
      </c>
      <c r="I51" s="20">
        <v>90800.6</v>
      </c>
      <c r="J51" s="20">
        <v>54480.3</v>
      </c>
      <c r="K51" s="20">
        <v>138420.4</v>
      </c>
      <c r="L51" s="20">
        <v>403558</v>
      </c>
      <c r="M51" s="20">
        <v>1418.8</v>
      </c>
      <c r="N51" s="20">
        <v>1269.5</v>
      </c>
      <c r="O51" s="20">
        <v>885.4</v>
      </c>
      <c r="P51" s="20">
        <v>1760.3</v>
      </c>
      <c r="Q51" s="20">
        <v>5334</v>
      </c>
      <c r="R51" s="20">
        <v>1418.8</v>
      </c>
      <c r="S51" s="20">
        <v>1269.5</v>
      </c>
      <c r="T51" s="20">
        <v>885.4</v>
      </c>
      <c r="U51" s="20">
        <v>1760.3</v>
      </c>
      <c r="V51" s="20">
        <v>5334</v>
      </c>
    </row>
    <row r="52" spans="1:22">
      <c r="A52" s="17">
        <v>38</v>
      </c>
      <c r="B52" s="18" t="s">
        <v>38</v>
      </c>
      <c r="C52" s="21">
        <v>248.5</v>
      </c>
      <c r="D52" s="21">
        <v>63.8</v>
      </c>
      <c r="E52" s="21">
        <v>20.7</v>
      </c>
      <c r="F52" s="21">
        <v>212</v>
      </c>
      <c r="G52" s="21">
        <v>545</v>
      </c>
      <c r="H52" s="21">
        <v>10022</v>
      </c>
      <c r="I52" s="21">
        <v>7592.4</v>
      </c>
      <c r="J52" s="21">
        <v>4555.3999999999996</v>
      </c>
      <c r="K52" s="21">
        <v>11574.2</v>
      </c>
      <c r="L52" s="21">
        <v>33744</v>
      </c>
      <c r="M52" s="21">
        <v>267.3</v>
      </c>
      <c r="N52" s="21">
        <v>239.2</v>
      </c>
      <c r="O52" s="21">
        <v>166.8</v>
      </c>
      <c r="P52" s="21">
        <v>331.7</v>
      </c>
      <c r="Q52" s="21">
        <v>1005</v>
      </c>
      <c r="R52" s="21">
        <v>267.3</v>
      </c>
      <c r="S52" s="21">
        <v>239.2</v>
      </c>
      <c r="T52" s="21">
        <v>166.8</v>
      </c>
      <c r="U52" s="21">
        <v>331.7</v>
      </c>
      <c r="V52" s="21">
        <v>1005</v>
      </c>
    </row>
    <row r="53" spans="1:22">
      <c r="A53" s="7"/>
      <c r="B53" s="6" t="s">
        <v>60</v>
      </c>
      <c r="C53" s="22">
        <f>SUM(C36:C52)</f>
        <v>7573.0999999999995</v>
      </c>
      <c r="D53" s="22">
        <f t="shared" ref="D53:V53" si="1">SUM(D36:D52)</f>
        <v>1943.2</v>
      </c>
      <c r="E53" s="22">
        <f t="shared" si="1"/>
        <v>631.09999999999991</v>
      </c>
      <c r="F53" s="22">
        <f t="shared" si="1"/>
        <v>6460.6000000000013</v>
      </c>
      <c r="G53" s="22">
        <f t="shared" si="1"/>
        <v>16608</v>
      </c>
      <c r="H53" s="22">
        <f t="shared" si="1"/>
        <v>597841.09999999986</v>
      </c>
      <c r="I53" s="22">
        <f t="shared" si="1"/>
        <v>452909.90000000014</v>
      </c>
      <c r="J53" s="22">
        <f t="shared" si="1"/>
        <v>271746</v>
      </c>
      <c r="K53" s="22">
        <f t="shared" si="1"/>
        <v>690436</v>
      </c>
      <c r="L53" s="22">
        <f t="shared" si="1"/>
        <v>2012933</v>
      </c>
      <c r="M53" s="22">
        <f t="shared" si="1"/>
        <v>11017.899999999998</v>
      </c>
      <c r="N53" s="22">
        <f t="shared" si="1"/>
        <v>9858.2000000000007</v>
      </c>
      <c r="O53" s="22">
        <f t="shared" si="1"/>
        <v>6875.8</v>
      </c>
      <c r="P53" s="22">
        <f t="shared" si="1"/>
        <v>13669.1</v>
      </c>
      <c r="Q53" s="22">
        <f t="shared" si="1"/>
        <v>41421</v>
      </c>
      <c r="R53" s="22">
        <f t="shared" si="1"/>
        <v>11017.899999999998</v>
      </c>
      <c r="S53" s="22">
        <f t="shared" si="1"/>
        <v>9858.2000000000007</v>
      </c>
      <c r="T53" s="22">
        <f t="shared" si="1"/>
        <v>6875.8</v>
      </c>
      <c r="U53" s="22">
        <f t="shared" si="1"/>
        <v>13669.1</v>
      </c>
      <c r="V53" s="22">
        <f t="shared" si="1"/>
        <v>41421</v>
      </c>
    </row>
    <row r="54" spans="1:22">
      <c r="A54" s="12">
        <v>39</v>
      </c>
      <c r="B54" s="13" t="s">
        <v>39</v>
      </c>
      <c r="C54" s="23">
        <v>84.9</v>
      </c>
      <c r="D54" s="23">
        <v>33.799999999999997</v>
      </c>
      <c r="E54" s="23">
        <v>14.5</v>
      </c>
      <c r="F54" s="23">
        <v>76.900000000000006</v>
      </c>
      <c r="G54" s="23">
        <v>210.1</v>
      </c>
      <c r="H54" s="23">
        <v>2652.3</v>
      </c>
      <c r="I54" s="23">
        <v>1130.4000000000001</v>
      </c>
      <c r="J54" s="23">
        <v>574.70000000000005</v>
      </c>
      <c r="K54" s="23">
        <v>1957.6</v>
      </c>
      <c r="L54" s="23">
        <v>6315</v>
      </c>
      <c r="M54" s="23">
        <v>49.2</v>
      </c>
      <c r="N54" s="23">
        <v>33.4</v>
      </c>
      <c r="O54" s="23">
        <v>14.3</v>
      </c>
      <c r="P54" s="23">
        <v>47.1</v>
      </c>
      <c r="Q54" s="23">
        <v>144</v>
      </c>
      <c r="R54" s="23">
        <v>49.2</v>
      </c>
      <c r="S54" s="23">
        <v>33.4</v>
      </c>
      <c r="T54" s="23">
        <v>14.3</v>
      </c>
      <c r="U54" s="23">
        <v>47.1</v>
      </c>
      <c r="V54" s="23">
        <v>144</v>
      </c>
    </row>
    <row r="55" spans="1:22">
      <c r="A55" s="3">
        <v>40</v>
      </c>
      <c r="B55" s="4" t="s">
        <v>40</v>
      </c>
      <c r="C55" s="20">
        <v>48.1</v>
      </c>
      <c r="D55" s="20">
        <v>19.2</v>
      </c>
      <c r="E55" s="20">
        <v>8.1999999999999993</v>
      </c>
      <c r="F55" s="20">
        <v>43.5</v>
      </c>
      <c r="G55" s="20">
        <v>119</v>
      </c>
      <c r="H55" s="20">
        <v>2784.6</v>
      </c>
      <c r="I55" s="20">
        <v>1186.8</v>
      </c>
      <c r="J55" s="20">
        <v>603.29999999999995</v>
      </c>
      <c r="K55" s="20">
        <v>2055.3000000000002</v>
      </c>
      <c r="L55" s="20">
        <v>6630</v>
      </c>
      <c r="M55" s="20">
        <v>31.8</v>
      </c>
      <c r="N55" s="20">
        <v>21.6</v>
      </c>
      <c r="O55" s="20">
        <v>9.1999999999999993</v>
      </c>
      <c r="P55" s="20">
        <v>30.4</v>
      </c>
      <c r="Q55" s="20">
        <v>93</v>
      </c>
      <c r="R55" s="20">
        <v>31.8</v>
      </c>
      <c r="S55" s="20">
        <v>21.6</v>
      </c>
      <c r="T55" s="20">
        <v>9.1999999999999993</v>
      </c>
      <c r="U55" s="20">
        <v>30.4</v>
      </c>
      <c r="V55" s="20">
        <v>93</v>
      </c>
    </row>
    <row r="56" spans="1:22">
      <c r="A56" s="3">
        <v>41</v>
      </c>
      <c r="B56" s="4" t="s">
        <v>41</v>
      </c>
      <c r="C56" s="20">
        <v>16</v>
      </c>
      <c r="D56" s="20">
        <v>6.4</v>
      </c>
      <c r="E56" s="20">
        <v>2.7</v>
      </c>
      <c r="F56" s="20">
        <v>14.5</v>
      </c>
      <c r="G56" s="20">
        <v>39.6</v>
      </c>
      <c r="H56" s="20">
        <v>630</v>
      </c>
      <c r="I56" s="20">
        <v>268.5</v>
      </c>
      <c r="J56" s="20">
        <v>136.5</v>
      </c>
      <c r="K56" s="20">
        <v>465</v>
      </c>
      <c r="L56" s="20">
        <v>1500</v>
      </c>
      <c r="M56" s="20">
        <v>119</v>
      </c>
      <c r="N56" s="20">
        <v>80.7</v>
      </c>
      <c r="O56" s="20">
        <v>34.5</v>
      </c>
      <c r="P56" s="20">
        <v>113.8</v>
      </c>
      <c r="Q56" s="20">
        <v>348</v>
      </c>
      <c r="R56" s="20">
        <v>119</v>
      </c>
      <c r="S56" s="20">
        <v>80.7</v>
      </c>
      <c r="T56" s="20">
        <v>34.5</v>
      </c>
      <c r="U56" s="20">
        <v>113.8</v>
      </c>
      <c r="V56" s="20">
        <v>348</v>
      </c>
    </row>
    <row r="57" spans="1:22">
      <c r="A57" s="17">
        <v>42</v>
      </c>
      <c r="B57" s="18" t="s">
        <v>42</v>
      </c>
      <c r="C57" s="21">
        <v>226.1</v>
      </c>
      <c r="D57" s="21">
        <v>90.1</v>
      </c>
      <c r="E57" s="21">
        <v>38.6</v>
      </c>
      <c r="F57" s="21">
        <v>204.7</v>
      </c>
      <c r="G57" s="21">
        <v>559.5</v>
      </c>
      <c r="H57" s="24">
        <v>39438.400000000001</v>
      </c>
      <c r="I57" s="24">
        <v>16808.3</v>
      </c>
      <c r="J57" s="24">
        <v>8545</v>
      </c>
      <c r="K57" s="24">
        <v>29109.3</v>
      </c>
      <c r="L57" s="24">
        <v>93901</v>
      </c>
      <c r="M57" s="21">
        <v>4509.3999999999996</v>
      </c>
      <c r="N57" s="21">
        <v>2946.4</v>
      </c>
      <c r="O57" s="21">
        <v>1257.3</v>
      </c>
      <c r="P57" s="21">
        <v>4236.8999999999996</v>
      </c>
      <c r="Q57" s="21">
        <v>12950</v>
      </c>
      <c r="R57" s="24">
        <v>4343.3999999999996</v>
      </c>
      <c r="S57" s="24">
        <v>2946.4</v>
      </c>
      <c r="T57" s="24">
        <v>1257.3</v>
      </c>
      <c r="U57" s="24">
        <v>4152.8999999999996</v>
      </c>
      <c r="V57" s="24">
        <v>12700</v>
      </c>
    </row>
    <row r="58" spans="1:22" ht="31.2">
      <c r="A58" s="7"/>
      <c r="B58" s="19" t="s">
        <v>61</v>
      </c>
      <c r="C58" s="22">
        <f>SUM(C54:C57)</f>
        <v>375.1</v>
      </c>
      <c r="D58" s="22">
        <f t="shared" ref="D58:U58" si="2">SUM(D54:D57)</f>
        <v>149.5</v>
      </c>
      <c r="E58" s="22">
        <f t="shared" si="2"/>
        <v>64</v>
      </c>
      <c r="F58" s="22">
        <f t="shared" si="2"/>
        <v>339.6</v>
      </c>
      <c r="G58" s="22">
        <f t="shared" si="2"/>
        <v>928.2</v>
      </c>
      <c r="H58" s="22">
        <f t="shared" si="2"/>
        <v>45505.3</v>
      </c>
      <c r="I58" s="22">
        <f t="shared" si="2"/>
        <v>19394</v>
      </c>
      <c r="J58" s="22">
        <f t="shared" si="2"/>
        <v>9859.5</v>
      </c>
      <c r="K58" s="22">
        <f t="shared" si="2"/>
        <v>33587.199999999997</v>
      </c>
      <c r="L58" s="22">
        <f t="shared" si="2"/>
        <v>108346</v>
      </c>
      <c r="M58" s="22">
        <f t="shared" si="2"/>
        <v>4709.3999999999996</v>
      </c>
      <c r="N58" s="22">
        <f t="shared" si="2"/>
        <v>3082.1</v>
      </c>
      <c r="O58" s="22">
        <f t="shared" si="2"/>
        <v>1315.3</v>
      </c>
      <c r="P58" s="22">
        <f t="shared" si="2"/>
        <v>4428.2</v>
      </c>
      <c r="Q58" s="22">
        <f t="shared" si="2"/>
        <v>13535</v>
      </c>
      <c r="R58" s="22">
        <f t="shared" si="2"/>
        <v>4543.3999999999996</v>
      </c>
      <c r="S58" s="22">
        <f t="shared" si="2"/>
        <v>3082.1</v>
      </c>
      <c r="T58" s="22">
        <f t="shared" si="2"/>
        <v>1315.3</v>
      </c>
      <c r="U58" s="22">
        <f t="shared" si="2"/>
        <v>4344.2</v>
      </c>
      <c r="V58" s="22">
        <f>SUM(V54:V57)</f>
        <v>13285</v>
      </c>
    </row>
    <row r="59" spans="1:22">
      <c r="A59" s="12">
        <v>43</v>
      </c>
      <c r="B59" s="13" t="s">
        <v>44</v>
      </c>
      <c r="C59" s="23">
        <v>381.7</v>
      </c>
      <c r="D59" s="23">
        <v>119.2</v>
      </c>
      <c r="E59" s="23">
        <v>64.5</v>
      </c>
      <c r="F59" s="23">
        <v>330.7</v>
      </c>
      <c r="G59" s="23">
        <v>896.1</v>
      </c>
      <c r="H59" s="23">
        <v>48354.2</v>
      </c>
      <c r="I59" s="23">
        <v>47752.3</v>
      </c>
      <c r="J59" s="23">
        <v>50360.6</v>
      </c>
      <c r="K59" s="23">
        <v>54172.9</v>
      </c>
      <c r="L59" s="25">
        <v>200640</v>
      </c>
      <c r="M59" s="23">
        <v>358.4</v>
      </c>
      <c r="N59" s="23">
        <v>281.10000000000002</v>
      </c>
      <c r="O59" s="23">
        <v>250.6</v>
      </c>
      <c r="P59" s="23">
        <v>281.10000000000002</v>
      </c>
      <c r="Q59" s="23">
        <v>1171.2</v>
      </c>
      <c r="R59" s="23">
        <v>358.4</v>
      </c>
      <c r="S59" s="23">
        <v>281.10000000000002</v>
      </c>
      <c r="T59" s="23">
        <v>250.6</v>
      </c>
      <c r="U59" s="23">
        <v>281.10000000000002</v>
      </c>
      <c r="V59" s="25">
        <v>1171.2</v>
      </c>
    </row>
    <row r="60" spans="1:22" s="15" customFormat="1" ht="24" customHeight="1">
      <c r="A60" s="6"/>
      <c r="B60" s="6" t="s">
        <v>58</v>
      </c>
      <c r="C60" s="22">
        <f>C35+C53+C58+C59</f>
        <v>13359.1</v>
      </c>
      <c r="D60" s="22">
        <f t="shared" ref="D60:V60" si="3">D35+D53+D58+D59</f>
        <v>3810</v>
      </c>
      <c r="E60" s="22">
        <f t="shared" si="3"/>
        <v>1624.6999999999998</v>
      </c>
      <c r="F60" s="22">
        <f t="shared" si="3"/>
        <v>11564.800000000001</v>
      </c>
      <c r="G60" s="22">
        <f t="shared" si="3"/>
        <v>30358.7</v>
      </c>
      <c r="H60" s="22">
        <f t="shared" si="3"/>
        <v>1016380.7999999999</v>
      </c>
      <c r="I60" s="22">
        <f t="shared" si="3"/>
        <v>825204.70000000019</v>
      </c>
      <c r="J60" s="22">
        <f t="shared" si="3"/>
        <v>582187.99999999988</v>
      </c>
      <c r="K60" s="22">
        <f t="shared" si="3"/>
        <v>1116300.7</v>
      </c>
      <c r="L60" s="22">
        <f t="shared" si="3"/>
        <v>3540074.2</v>
      </c>
      <c r="M60" s="22">
        <f t="shared" si="3"/>
        <v>32493.4</v>
      </c>
      <c r="N60" s="22">
        <f t="shared" si="3"/>
        <v>31590.299999999996</v>
      </c>
      <c r="O60" s="22">
        <f t="shared" si="3"/>
        <v>24167.999999999996</v>
      </c>
      <c r="P60" s="22">
        <f t="shared" si="3"/>
        <v>33906.1</v>
      </c>
      <c r="Q60" s="22">
        <f t="shared" si="3"/>
        <v>122157.8</v>
      </c>
      <c r="R60" s="22">
        <f t="shared" si="3"/>
        <v>32327.4</v>
      </c>
      <c r="S60" s="22">
        <f t="shared" si="3"/>
        <v>31590.299999999996</v>
      </c>
      <c r="T60" s="22">
        <f t="shared" si="3"/>
        <v>24167.999999999996</v>
      </c>
      <c r="U60" s="22">
        <f t="shared" si="3"/>
        <v>33822.1</v>
      </c>
      <c r="V60" s="22">
        <f t="shared" si="3"/>
        <v>121907.8</v>
      </c>
    </row>
    <row r="61" spans="1:22">
      <c r="L61" s="16"/>
      <c r="Q61" s="11"/>
      <c r="V61" s="16"/>
    </row>
    <row r="62" spans="1:22">
      <c r="F62" s="2"/>
      <c r="P62" s="2"/>
      <c r="Q62" s="11"/>
      <c r="V62" s="14"/>
    </row>
    <row r="63" spans="1:22">
      <c r="F63" s="2"/>
      <c r="G63" s="11"/>
      <c r="P63" s="2"/>
      <c r="Q63" s="11"/>
    </row>
    <row r="64" spans="1:22" ht="24" customHeight="1">
      <c r="P64" s="2"/>
      <c r="Q64" s="11"/>
    </row>
  </sheetData>
  <mergeCells count="11">
    <mergeCell ref="A10:A12"/>
    <mergeCell ref="A8:V8"/>
    <mergeCell ref="A4:V4"/>
    <mergeCell ref="A5:V5"/>
    <mergeCell ref="A6:V6"/>
    <mergeCell ref="C10:V10"/>
    <mergeCell ref="C11:G11"/>
    <mergeCell ref="H11:L11"/>
    <mergeCell ref="M11:Q11"/>
    <mergeCell ref="R11:V11"/>
    <mergeCell ref="B10:B12"/>
  </mergeCells>
  <printOptions horizontalCentered="1"/>
  <pageMargins left="0.31496062992125984" right="0.31496062992125984" top="0.55118110236220474" bottom="0.15748031496062992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изм.</vt:lpstr>
      <vt:lpstr>'Лимиты изм.'!Область_печати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2025-06-02T13:47:35Z</dcterms:modified>
</cp:coreProperties>
</file>