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60" windowWidth="29040" windowHeight="15660" firstSheet="1" activeTab="1"/>
  </bookViews>
  <sheets>
    <sheet name="Table1" sheetId="1" state="hidden" r:id="rId1"/>
    <sheet name="2024" sheetId="5" r:id="rId2"/>
  </sheets>
  <definedNames>
    <definedName name="_xlnm._FilterDatabase" localSheetId="1" hidden="1">'2024'!$A$5:$B$64</definedName>
    <definedName name="_xlnm.Print_Titles" localSheetId="1">'2024'!$5:$5</definedName>
    <definedName name="_xlnm.Print_Titles" localSheetId="0">Table1!$8:$8</definedName>
    <definedName name="_xlnm.Print_Area" localSheetId="1">'2024'!$A$1:$B$67</definedName>
    <definedName name="_xlnm.Print_Area" localSheetId="0">Table1!$A$1:$E$66</definedName>
  </definedNames>
  <calcPr calcId="152511"/>
</workbook>
</file>

<file path=xl/calcChain.xml><?xml version="1.0" encoding="utf-8"?>
<calcChain xmlns="http://schemas.openxmlformats.org/spreadsheetml/2006/main">
  <c r="B9" i="5" l="1"/>
  <c r="B44" i="5"/>
  <c r="B59" i="5"/>
  <c r="B7" i="5" l="1"/>
  <c r="B6" i="5" s="1"/>
  <c r="D66" i="1"/>
  <c r="D65" i="1"/>
  <c r="D64" i="1"/>
  <c r="D63" i="1"/>
  <c r="D62" i="1"/>
  <c r="D61" i="1"/>
  <c r="D60" i="1"/>
  <c r="D59" i="1"/>
  <c r="C58" i="1"/>
  <c r="B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C41" i="1"/>
  <c r="C11" i="1" s="1"/>
  <c r="C10" i="1" s="1"/>
  <c r="B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 s="1"/>
  <c r="C17" i="1"/>
  <c r="B17" i="1"/>
  <c r="D16" i="1"/>
  <c r="D15" i="1"/>
  <c r="D14" i="1"/>
  <c r="D13" i="1"/>
  <c r="D12" i="1"/>
  <c r="D58" i="1" l="1"/>
  <c r="D41" i="1"/>
  <c r="B11" i="1"/>
  <c r="B10" i="1" s="1"/>
  <c r="D11" i="1"/>
  <c r="D10" i="1" s="1"/>
</calcChain>
</file>

<file path=xl/sharedStrings.xml><?xml version="1.0" encoding="utf-8"?>
<sst xmlns="http://schemas.openxmlformats.org/spreadsheetml/2006/main" count="157" uniqueCount="138">
  <si>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</si>
  <si>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</si>
  <si>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</si>
  <si>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</si>
  <si>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</si>
  <si>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</si>
  <si>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</si>
  <si>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</si>
  <si>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</si>
  <si>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</si>
  <si>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</si>
  <si>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</si>
  <si>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</si>
  <si>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</si>
  <si>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</si>
  <si>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</si>
  <si>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</si>
  <si>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</si>
  <si>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</si>
  <si>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</si>
  <si>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</si>
  <si>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</si>
  <si>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</si>
  <si>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</si>
  <si>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</si>
  <si>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</si>
  <si>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</si>
  <si>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</si>
  <si>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</si>
  <si>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</si>
  <si>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</si>
  <si>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</si>
  <si>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</si>
  <si>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</si>
  <si>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</si>
  <si>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</si>
  <si>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</si>
  <si>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</si>
  <si>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</si>
  <si>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</si>
  <si>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</si>
  <si>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</si>
  <si>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</si>
  <si>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</si>
  <si>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</si>
  <si>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</si>
  <si>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</si>
  <si>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</si>
  <si>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</si>
  <si>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</si>
  <si>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</si>
  <si>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</si>
  <si>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</si>
  <si>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</si>
  <si>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</si>
  <si>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</si>
  <si>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</si>
  <si>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</si>
  <si>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</si>
  <si>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</si>
  <si>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</si>
  <si>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</si>
  <si>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</si>
  <si>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</si>
  <si>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</si>
  <si>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</si>
  <si>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</si>
  <si>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</si>
  <si>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</si>
  <si>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</si>
  <si>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</si>
  <si>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</si>
  <si>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</si>
  <si>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</si>
  <si>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</si>
  <si>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</si>
  <si>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</si>
  <si>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</si>
  <si>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</si>
  <si>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</si>
  <si>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</si>
  <si>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</si>
  <si>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</si>
  <si>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</si>
  <si>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</si>
  <si>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</si>
  <si>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</si>
  <si>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</si>
  <si>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</si>
  <si>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
</t>
  </si>
  <si>
    <t>Субсидии на строительство и реконструкцию (модернизацию) объектов питьевого водоснабжения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</si>
  <si>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</si>
  <si>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</si>
  <si>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</si>
  <si>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ликвидацию очагов сорного растения борщевик Сосновского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</si>
  <si>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</si>
  <si>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подготовку документов территориального планирования, градостроительного зонирования и документации по планировке территории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</si>
  <si>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</si>
  <si>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областного бюджета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</si>
  <si>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</si>
  <si>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Субсидии на осуществление мероприятий по организации питания в муниципальных общеобразовательных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</si>
  <si>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</si>
  <si>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</si>
  <si>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Субсидии на развитию институтов территориального общественного самоуправления и поддержку проектов местных инициатив</t>
  </si>
  <si>
    <t>Субсидии местным бюджетам на установку знаков туристской навигации</t>
  </si>
  <si>
    <t>Субсидии на техническое оснащение муниципальных музеев</t>
  </si>
  <si>
    <t>Субсидии муниципальным образованиям на приобретение дорожной техники</t>
  </si>
  <si>
    <t>Субвенции, предоставляемых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</si>
  <si>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Резервный фонд Правительства Псковской области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</si>
  <si>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</si>
  <si>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государственной корпорации «Фонд содействия реформированию жилищно-коммунального хозяйства»</t>
  </si>
  <si>
    <t>Субсидии местным бюджетам на реализацию инициативных проектов</t>
  </si>
  <si>
    <t>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</si>
  <si>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</t>
  </si>
  <si>
    <t>Субсидии на развитие институтов территориального общественного самоуправления и поддержку проектов местных инициатив</t>
  </si>
  <si>
    <t>Иные межбюджетные трансфертов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</si>
  <si>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Субсидии на обеспечение мероприятий по модернизации систем коммунальной инфраструктуры за счет средств областного бюджета (системы теплоснабжения)</t>
  </si>
  <si>
    <t>Субсидии на обеспечение мероприятий по модернизации систем коммунальной инфраструктуры за счет средств публично-правовой компании «Фонд развития территорий» (системы теплоснабжения)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</si>
  <si>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</si>
  <si>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Приложение № 5</t>
  </si>
  <si>
    <t>Субсидии на проведение мероприятий по созданию в 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</si>
  <si>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</si>
  <si>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</t>
  </si>
  <si>
    <t>Субсидии на подготовку документов территориального планирования и градостроительного зонирования (в том числе изменений) муниципальных образований области в сфере жилищно-коммунального хозяйства</t>
  </si>
  <si>
    <t>Субсидии на реализацию муниципальных программ формирования современной городской среды</t>
  </si>
  <si>
    <t>Субсидии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</si>
  <si>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 xml:space="preserve">Субсидии на подготовку документов территориального планирования, градостроительного зонирования </t>
  </si>
  <si>
    <t>Иные межбюджетные трансферты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</si>
  <si>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Иные межбюджетные трансферты на воспитание и обучение детей-инвалидов в муниципальных дошкольных образовательных организациях</t>
  </si>
  <si>
    <t xml:space="preserve"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</t>
  </si>
  <si>
    <t>Субсидии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</si>
  <si>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Субсидии на софинансирование расходных обязательств муниципальных образований,  связанных с реализацией  федеральной целевой программы «Увековечение памяти погибших при защите Отечества на 2019 - 2024 годы»</t>
  </si>
  <si>
    <t>Сумма на    2024 год</t>
  </si>
  <si>
    <t>Субвенции на осуществление государственных полномочий по выплате компенсации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</si>
  <si>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Объем межбюджетных трансфертов в бюджет муниципального образования "Город Великие Луки", получаемых из бюджетов бюджетной системы Российской Федерации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</si>
  <si>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</si>
  <si>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</si>
  <si>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к решению Великолукской городской Думы  
от 21.12.2023  № 118   
"О бюджете муниципального образования "Город Великие Луки" 
на 2024 год и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</si>
</sst>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8" fillId="0" borderId="3">
      <alignment horizontal="center" vertical="top" wrapText="1"/>
    </xf>
  </cellStyleXfs>
  <cellXfs count="66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4" fillId="0" borderId="0" xfId="0" applyNumberFormat="1" applyFont="1">
      <alignment vertical="top" wrapText="1"/>
    </xf>
    <xf numFmtId="0" fontId="4" fillId="0" borderId="0" xfId="0" applyNumberFormat="1" applyFont="1" applyAlignment="1"/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2" fillId="5" borderId="1" xfId="0" applyNumberFormat="1" applyFont="1" applyFill="1" applyBorder="1" applyAlignment="1"/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Border="1" applyAlignment="1"/>
    <xf numFmtId="0" fontId="1" fillId="2" borderId="1" xfId="0" applyNumberFormat="1" applyFont="1" applyFill="1" applyBorder="1" applyAlignment="1">
      <alignment horizontal="right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>
      <alignment vertical="top" wrapText="1"/>
    </xf>
    <xf numFmtId="0" fontId="4" fillId="0" borderId="0" xfId="0" applyNumberFormat="1" applyFont="1" applyAlignment="1">
      <alignment horizontal="justify" vertical="top" wrapText="1"/>
    </xf>
    <xf numFmtId="0" fontId="1" fillId="0" borderId="0" xfId="0" applyNumberFormat="1" applyFont="1">
      <alignment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right" vertical="top" wrapText="1"/>
    </xf>
    <xf numFmtId="0" fontId="7" fillId="3" borderId="0" xfId="0" applyNumberFormat="1" applyFont="1" applyFill="1" applyAlignment="1">
      <alignment horizontal="center" vertical="center" wrapText="1"/>
    </xf>
    <xf numFmtId="0" fontId="7" fillId="3" borderId="0" xfId="0" applyNumberFormat="1" applyFont="1" applyFill="1" applyAlignment="1">
      <alignment horizontal="center" vertical="center"/>
    </xf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57" t="s">
        <v>14</v>
      </c>
      <c r="B1" s="57"/>
      <c r="C1" s="22"/>
    </row>
    <row r="2" spans="1:5" s="1" customFormat="1" ht="60.75" hidden="1" customHeight="1" x14ac:dyDescent="0.25">
      <c r="A2" s="58" t="s">
        <v>46</v>
      </c>
      <c r="B2" s="58"/>
      <c r="C2" s="22"/>
    </row>
    <row r="3" spans="1:5" s="1" customFormat="1" ht="21" hidden="1" customHeight="1" x14ac:dyDescent="0.25">
      <c r="A3" s="57" t="s">
        <v>12</v>
      </c>
      <c r="B3" s="57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59" t="s">
        <v>15</v>
      </c>
      <c r="B5" s="59"/>
      <c r="C5" s="59"/>
      <c r="D5" s="59"/>
      <c r="E5" s="59"/>
    </row>
    <row r="6" spans="1:5" x14ac:dyDescent="0.2">
      <c r="A6" s="59"/>
      <c r="B6" s="59"/>
      <c r="C6" s="59"/>
      <c r="D6" s="59"/>
      <c r="E6" s="59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>C11</f>
        <v>436446.9</v>
      </c>
      <c r="D10" s="13">
        <f>D11</f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>C17+C41+C58</f>
        <v>436446.9</v>
      </c>
      <c r="D11" s="13">
        <f>D17+D41+D58</f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0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0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0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0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0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>SUM(C18:C40)</f>
        <v>425694</v>
      </c>
      <c r="D17" s="13">
        <f>SUM(D18:D40)</f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0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0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0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0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0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0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0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0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0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0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0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0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0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0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0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0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0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0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0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0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0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0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0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0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0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0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0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0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0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0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0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0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0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0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0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0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0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0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0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>C60+C65+C66</f>
        <v>296.89999999999998</v>
      </c>
      <c r="D58" s="13">
        <f>D60+D65+D66</f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0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0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0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0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0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0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0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0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6"/>
  <sheetViews>
    <sheetView tabSelected="1" zoomScale="80" zoomScaleNormal="80" workbookViewId="0">
      <pane ySplit="5" topLeftCell="A6" activePane="bottomLeft" state="frozen"/>
      <selection activeCell="A4" sqref="A4"/>
      <selection pane="bottomLeft" activeCell="A9" sqref="A9"/>
    </sheetView>
  </sheetViews>
  <sheetFormatPr defaultColWidth="9.33203125" defaultRowHeight="16.5" x14ac:dyDescent="0.2"/>
  <cols>
    <col min="1" max="1" width="147.1640625" style="55" customWidth="1"/>
    <col min="2" max="2" width="20" style="56" customWidth="1"/>
    <col min="3" max="16384" width="9.33203125" style="38"/>
  </cols>
  <sheetData>
    <row r="1" spans="1:2" ht="26.25" customHeight="1" x14ac:dyDescent="0.2">
      <c r="A1" s="62" t="s">
        <v>119</v>
      </c>
      <c r="B1" s="62"/>
    </row>
    <row r="2" spans="1:2" ht="97.5" customHeight="1" x14ac:dyDescent="0.2">
      <c r="A2" s="63" t="s">
        <v>137</v>
      </c>
      <c r="B2" s="63"/>
    </row>
    <row r="3" spans="1:2" s="39" customFormat="1" ht="54" customHeight="1" x14ac:dyDescent="0.25">
      <c r="A3" s="64" t="s">
        <v>134</v>
      </c>
      <c r="B3" s="65"/>
    </row>
    <row r="4" spans="1:2" x14ac:dyDescent="0.2">
      <c r="A4" s="60" t="s">
        <v>45</v>
      </c>
      <c r="B4" s="61"/>
    </row>
    <row r="5" spans="1:2" s="39" customFormat="1" ht="32.25" customHeight="1" x14ac:dyDescent="0.25">
      <c r="A5" s="40" t="s">
        <v>9</v>
      </c>
      <c r="B5" s="41" t="s">
        <v>132</v>
      </c>
    </row>
    <row r="6" spans="1:2" s="44" customFormat="1" ht="37.5" customHeight="1" x14ac:dyDescent="0.25">
      <c r="A6" s="42" t="s">
        <v>16</v>
      </c>
      <c r="B6" s="43">
        <f>B9+B44+B59+B7</f>
        <v>1625929</v>
      </c>
    </row>
    <row r="7" spans="1:2" s="46" customFormat="1" ht="20.25" hidden="1" customHeight="1" x14ac:dyDescent="0.25">
      <c r="A7" s="42" t="s">
        <v>0</v>
      </c>
      <c r="B7" s="45">
        <f>B8</f>
        <v>0</v>
      </c>
    </row>
    <row r="8" spans="1:2" ht="28.5" hidden="1" customHeight="1" x14ac:dyDescent="0.25">
      <c r="A8" s="47" t="s">
        <v>87</v>
      </c>
      <c r="B8" s="48"/>
    </row>
    <row r="9" spans="1:2" ht="25.5" customHeight="1" x14ac:dyDescent="0.25">
      <c r="A9" s="42" t="s">
        <v>7</v>
      </c>
      <c r="B9" s="43">
        <f>SUM(B10:B37)</f>
        <v>634952</v>
      </c>
    </row>
    <row r="10" spans="1:2" s="50" customFormat="1" ht="33" x14ac:dyDescent="0.25">
      <c r="A10" s="47" t="s">
        <v>100</v>
      </c>
      <c r="B10" s="49">
        <v>29462</v>
      </c>
    </row>
    <row r="11" spans="1:2" s="50" customFormat="1" ht="123" customHeight="1" x14ac:dyDescent="0.25">
      <c r="A11" s="47" t="s">
        <v>129</v>
      </c>
      <c r="B11" s="49">
        <v>3242</v>
      </c>
    </row>
    <row r="12" spans="1:2" s="50" customFormat="1" ht="44.25" customHeight="1" x14ac:dyDescent="0.25">
      <c r="A12" s="47" t="s">
        <v>101</v>
      </c>
      <c r="B12" s="49">
        <v>62416</v>
      </c>
    </row>
    <row r="13" spans="1:2" s="50" customFormat="1" ht="46.5" customHeight="1" x14ac:dyDescent="0.25">
      <c r="A13" s="47" t="s">
        <v>93</v>
      </c>
      <c r="B13" s="49">
        <v>100</v>
      </c>
    </row>
    <row r="14" spans="1:2" s="50" customFormat="1" ht="62.25" customHeight="1" x14ac:dyDescent="0.25">
      <c r="A14" s="47" t="s">
        <v>120</v>
      </c>
      <c r="B14" s="49">
        <v>791</v>
      </c>
    </row>
    <row r="15" spans="1:2" s="50" customFormat="1" ht="33" x14ac:dyDescent="0.25">
      <c r="A15" s="51" t="s">
        <v>123</v>
      </c>
      <c r="B15" s="48">
        <v>500</v>
      </c>
    </row>
    <row r="16" spans="1:2" s="50" customFormat="1" x14ac:dyDescent="0.25">
      <c r="A16" s="51" t="s">
        <v>126</v>
      </c>
      <c r="B16" s="48">
        <v>800</v>
      </c>
    </row>
    <row r="17" spans="1:2" s="50" customFormat="1" ht="49.5" x14ac:dyDescent="0.25">
      <c r="A17" s="51" t="s">
        <v>99</v>
      </c>
      <c r="B17" s="48">
        <v>500</v>
      </c>
    </row>
    <row r="18" spans="1:2" ht="40.5" customHeight="1" x14ac:dyDescent="0.25">
      <c r="A18" s="51" t="s">
        <v>130</v>
      </c>
      <c r="B18" s="48">
        <v>43</v>
      </c>
    </row>
    <row r="19" spans="1:2" ht="39" customHeight="1" x14ac:dyDescent="0.25">
      <c r="A19" s="52" t="s">
        <v>125</v>
      </c>
      <c r="B19" s="48">
        <v>89</v>
      </c>
    </row>
    <row r="20" spans="1:2" ht="41.25" customHeight="1" x14ac:dyDescent="0.25">
      <c r="A20" s="51" t="s">
        <v>91</v>
      </c>
      <c r="B20" s="48">
        <v>5226</v>
      </c>
    </row>
    <row r="21" spans="1:2" ht="33.75" hidden="1" customHeight="1" x14ac:dyDescent="0.25">
      <c r="A21" s="51" t="s">
        <v>105</v>
      </c>
      <c r="B21" s="48"/>
    </row>
    <row r="22" spans="1:2" ht="24.75" customHeight="1" x14ac:dyDescent="0.25">
      <c r="A22" s="51" t="s">
        <v>104</v>
      </c>
      <c r="B22" s="48">
        <v>403</v>
      </c>
    </row>
    <row r="23" spans="1:2" ht="39" customHeight="1" x14ac:dyDescent="0.25">
      <c r="A23" s="51" t="s">
        <v>95</v>
      </c>
      <c r="B23" s="48">
        <v>500</v>
      </c>
    </row>
    <row r="24" spans="1:2" ht="42" customHeight="1" x14ac:dyDescent="0.25">
      <c r="A24" s="51" t="s">
        <v>131</v>
      </c>
      <c r="B24" s="48">
        <v>51</v>
      </c>
    </row>
    <row r="25" spans="1:2" ht="39.75" customHeight="1" x14ac:dyDescent="0.25">
      <c r="A25" s="51" t="s">
        <v>121</v>
      </c>
      <c r="B25" s="48">
        <v>825</v>
      </c>
    </row>
    <row r="26" spans="1:2" ht="44.25" customHeight="1" x14ac:dyDescent="0.25">
      <c r="A26" s="51" t="s">
        <v>122</v>
      </c>
      <c r="B26" s="48">
        <v>12660</v>
      </c>
    </row>
    <row r="27" spans="1:2" ht="54.75" customHeight="1" x14ac:dyDescent="0.25">
      <c r="A27" s="51" t="s">
        <v>92</v>
      </c>
      <c r="B27" s="48">
        <v>567</v>
      </c>
    </row>
    <row r="28" spans="1:2" ht="57" customHeight="1" x14ac:dyDescent="0.25">
      <c r="A28" s="51" t="s">
        <v>39</v>
      </c>
      <c r="B28" s="48">
        <v>467505</v>
      </c>
    </row>
    <row r="29" spans="1:2" ht="37.5" customHeight="1" x14ac:dyDescent="0.25">
      <c r="A29" s="51" t="s">
        <v>106</v>
      </c>
      <c r="B29" s="48">
        <v>22540</v>
      </c>
    </row>
    <row r="30" spans="1:2" ht="37.5" customHeight="1" x14ac:dyDescent="0.25">
      <c r="A30" s="51" t="s">
        <v>94</v>
      </c>
      <c r="B30" s="48">
        <v>594</v>
      </c>
    </row>
    <row r="31" spans="1:2" ht="30" customHeight="1" x14ac:dyDescent="0.25">
      <c r="A31" s="51" t="s">
        <v>124</v>
      </c>
      <c r="B31" s="48">
        <v>26138</v>
      </c>
    </row>
    <row r="32" spans="1:2" ht="37.5" hidden="1" customHeight="1" x14ac:dyDescent="0.25">
      <c r="A32" s="51" t="s">
        <v>111</v>
      </c>
      <c r="B32" s="48"/>
    </row>
    <row r="33" spans="1:2" ht="37.5" hidden="1" customHeight="1" x14ac:dyDescent="0.25">
      <c r="A33" s="51" t="s">
        <v>90</v>
      </c>
      <c r="B33" s="48"/>
    </row>
    <row r="34" spans="1:2" ht="53.25" hidden="1" customHeight="1" x14ac:dyDescent="0.25">
      <c r="A34" s="51" t="s">
        <v>98</v>
      </c>
      <c r="B34" s="48"/>
    </row>
    <row r="35" spans="1:2" ht="53.25" hidden="1" customHeight="1" x14ac:dyDescent="0.25">
      <c r="A35" s="51" t="s">
        <v>109</v>
      </c>
      <c r="B35" s="48"/>
    </row>
    <row r="36" spans="1:2" ht="75" hidden="1" customHeight="1" x14ac:dyDescent="0.25">
      <c r="A36" s="51" t="s">
        <v>110</v>
      </c>
      <c r="B36" s="48"/>
    </row>
    <row r="37" spans="1:2" ht="38.25" hidden="1" customHeight="1" x14ac:dyDescent="0.25">
      <c r="A37" s="51" t="s">
        <v>96</v>
      </c>
      <c r="B37" s="48"/>
    </row>
    <row r="38" spans="1:2" ht="38.25" hidden="1" customHeight="1" x14ac:dyDescent="0.25">
      <c r="A38" s="51" t="s">
        <v>103</v>
      </c>
      <c r="B38" s="48"/>
    </row>
    <row r="39" spans="1:2" ht="45.75" hidden="1" customHeight="1" x14ac:dyDescent="0.25">
      <c r="A39" s="51" t="s">
        <v>112</v>
      </c>
      <c r="B39" s="48"/>
    </row>
    <row r="40" spans="1:2" ht="45.75" hidden="1" customHeight="1" x14ac:dyDescent="0.25">
      <c r="A40" s="51" t="s">
        <v>113</v>
      </c>
      <c r="B40" s="48"/>
    </row>
    <row r="41" spans="1:2" ht="45.75" hidden="1" customHeight="1" x14ac:dyDescent="0.25">
      <c r="A41" s="51" t="s">
        <v>114</v>
      </c>
      <c r="B41" s="48"/>
    </row>
    <row r="42" spans="1:2" ht="45.75" hidden="1" customHeight="1" x14ac:dyDescent="0.25">
      <c r="A42" s="51" t="s">
        <v>117</v>
      </c>
      <c r="B42" s="48"/>
    </row>
    <row r="43" spans="1:2" ht="45.75" hidden="1" customHeight="1" x14ac:dyDescent="0.25">
      <c r="A43" s="51" t="s">
        <v>116</v>
      </c>
      <c r="B43" s="48"/>
    </row>
    <row r="44" spans="1:2" ht="30" customHeight="1" x14ac:dyDescent="0.25">
      <c r="A44" s="42" t="s">
        <v>8</v>
      </c>
      <c r="B44" s="43">
        <f>SUM(B45:B58)</f>
        <v>943986</v>
      </c>
    </row>
    <row r="45" spans="1:2" ht="76.5" customHeight="1" x14ac:dyDescent="0.25">
      <c r="A45" s="51" t="s">
        <v>89</v>
      </c>
      <c r="B45" s="48">
        <v>837471</v>
      </c>
    </row>
    <row r="46" spans="1:2" ht="41.25" customHeight="1" x14ac:dyDescent="0.25">
      <c r="A46" s="51" t="s">
        <v>34</v>
      </c>
      <c r="B46" s="48">
        <v>6836</v>
      </c>
    </row>
    <row r="47" spans="1:2" ht="56.25" customHeight="1" x14ac:dyDescent="0.25">
      <c r="A47" s="51" t="s">
        <v>38</v>
      </c>
      <c r="B47" s="48">
        <v>28516</v>
      </c>
    </row>
    <row r="48" spans="1:2" ht="56.25" customHeight="1" x14ac:dyDescent="0.25">
      <c r="A48" s="51" t="s">
        <v>133</v>
      </c>
      <c r="B48" s="48">
        <v>5186</v>
      </c>
    </row>
    <row r="49" spans="1:2" ht="49.5" customHeight="1" x14ac:dyDescent="0.25">
      <c r="A49" s="51" t="s">
        <v>88</v>
      </c>
      <c r="B49" s="48">
        <v>7220</v>
      </c>
    </row>
    <row r="50" spans="1:2" ht="56.25" customHeight="1" x14ac:dyDescent="0.25">
      <c r="A50" s="51" t="s">
        <v>43</v>
      </c>
      <c r="B50" s="48">
        <v>12550</v>
      </c>
    </row>
    <row r="51" spans="1:2" ht="55.5" customHeight="1" x14ac:dyDescent="0.25">
      <c r="A51" s="51" t="s">
        <v>97</v>
      </c>
      <c r="B51" s="48">
        <v>42668</v>
      </c>
    </row>
    <row r="52" spans="1:2" ht="51.75" hidden="1" customHeight="1" x14ac:dyDescent="0.25">
      <c r="A52" s="51" t="s">
        <v>28</v>
      </c>
      <c r="B52" s="48"/>
    </row>
    <row r="53" spans="1:2" ht="75" customHeight="1" x14ac:dyDescent="0.25">
      <c r="A53" s="51" t="s">
        <v>25</v>
      </c>
      <c r="B53" s="48">
        <v>1</v>
      </c>
    </row>
    <row r="54" spans="1:2" ht="37.5" customHeight="1" x14ac:dyDescent="0.25">
      <c r="A54" s="51" t="s">
        <v>49</v>
      </c>
      <c r="B54" s="48">
        <v>2</v>
      </c>
    </row>
    <row r="55" spans="1:2" ht="39" customHeight="1" x14ac:dyDescent="0.25">
      <c r="A55" s="51" t="s">
        <v>26</v>
      </c>
      <c r="B55" s="48">
        <v>2612</v>
      </c>
    </row>
    <row r="56" spans="1:2" ht="36.75" customHeight="1" x14ac:dyDescent="0.25">
      <c r="A56" s="51" t="s">
        <v>27</v>
      </c>
      <c r="B56" s="48">
        <v>131</v>
      </c>
    </row>
    <row r="57" spans="1:2" ht="58.5" customHeight="1" x14ac:dyDescent="0.25">
      <c r="A57" s="51" t="s">
        <v>102</v>
      </c>
      <c r="B57" s="48">
        <v>793</v>
      </c>
    </row>
    <row r="58" spans="1:2" ht="58.5" hidden="1" customHeight="1" x14ac:dyDescent="0.25">
      <c r="A58" s="51" t="s">
        <v>107</v>
      </c>
      <c r="B58" s="48"/>
    </row>
    <row r="59" spans="1:2" ht="27" customHeight="1" x14ac:dyDescent="0.25">
      <c r="A59" s="42" t="s">
        <v>5</v>
      </c>
      <c r="B59" s="43">
        <f>SUM(B60:B66)</f>
        <v>46991</v>
      </c>
    </row>
    <row r="60" spans="1:2" ht="36" customHeight="1" x14ac:dyDescent="0.25">
      <c r="A60" s="51" t="s">
        <v>127</v>
      </c>
      <c r="B60" s="48">
        <v>330</v>
      </c>
    </row>
    <row r="61" spans="1:2" ht="42" customHeight="1" x14ac:dyDescent="0.25">
      <c r="A61" s="51" t="s">
        <v>128</v>
      </c>
      <c r="B61" s="48">
        <v>6336</v>
      </c>
    </row>
    <row r="62" spans="1:2" ht="47.25" customHeight="1" x14ac:dyDescent="0.25">
      <c r="A62" s="51" t="s">
        <v>135</v>
      </c>
      <c r="B62" s="48">
        <v>4077</v>
      </c>
    </row>
    <row r="63" spans="1:2" ht="74.25" customHeight="1" x14ac:dyDescent="0.25">
      <c r="A63" s="51" t="s">
        <v>136</v>
      </c>
      <c r="B63" s="53">
        <v>36248</v>
      </c>
    </row>
    <row r="64" spans="1:2" hidden="1" x14ac:dyDescent="0.2">
      <c r="A64" s="51" t="s">
        <v>108</v>
      </c>
      <c r="B64" s="54"/>
    </row>
    <row r="65" spans="1:2" ht="49.5" hidden="1" x14ac:dyDescent="0.2">
      <c r="A65" s="51" t="s">
        <v>115</v>
      </c>
      <c r="B65" s="54"/>
    </row>
    <row r="66" spans="1:2" ht="33" hidden="1" x14ac:dyDescent="0.2">
      <c r="A66" s="51" t="s">
        <v>118</v>
      </c>
      <c r="B66" s="54"/>
    </row>
  </sheetData>
  <autoFilter ref="A5:B64"/>
  <mergeCells count="4">
    <mergeCell ref="A4:B4"/>
    <mergeCell ref="A1:B1"/>
    <mergeCell ref="A2:B2"/>
    <mergeCell ref="A3:B3"/>
  </mergeCells>
  <pageMargins left="0.78740157480314965" right="0.39370078740157483" top="0.39370078740157483" bottom="0.19685039370078741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2024</vt:lpstr>
      <vt:lpstr>'2024'!Заголовки_для_печати</vt:lpstr>
      <vt:lpstr>Table1!Заголовки_для_печати</vt:lpstr>
      <vt:lpstr>'2024'!Область_печати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2023-12-14T14:49:34Z</dcterms:modified>
</cp:coreProperties>
</file>