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firstSheet="1" activeTab="1"/>
  </bookViews>
  <sheets>
    <sheet name="Table1" sheetId="1" state="hidden" r:id="rId1"/>
    <sheet name="2025-2026" sheetId="5" r:id="rId2"/>
  </sheets>
  <definedNames>
    <definedName name="_xlnm.Print_Titles" localSheetId="1">'2025-2026'!$5:$5</definedName>
    <definedName name="_xlnm.Print_Titles" localSheetId="0">Table1!$8:$8</definedName>
    <definedName name="_xlnm.Print_Area" localSheetId="1">'2025-2026'!$A$1:$C$56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B52" i="5" l="1"/>
  <c r="B38" i="5"/>
  <c r="B12" i="5"/>
  <c r="C12" i="5" l="1"/>
  <c r="C52" i="5" l="1"/>
  <c r="C38" i="5"/>
  <c r="B11" i="5"/>
  <c r="C11" i="5" s="1"/>
  <c r="B10" i="5"/>
  <c r="C10" i="5" s="1"/>
  <c r="B9" i="5"/>
  <c r="C9" i="5" s="1"/>
  <c r="B8" i="5"/>
  <c r="C8" i="5" s="1"/>
  <c r="D66" i="1"/>
  <c r="D65" i="1"/>
  <c r="D64" i="1"/>
  <c r="D63" i="1"/>
  <c r="D62" i="1"/>
  <c r="D61" i="1"/>
  <c r="D60" i="1"/>
  <c r="D59" i="1"/>
  <c r="C58" i="1"/>
  <c r="B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C41" i="1"/>
  <c r="B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C17" i="1"/>
  <c r="B17" i="1"/>
  <c r="D16" i="1"/>
  <c r="D15" i="1"/>
  <c r="D14" i="1"/>
  <c r="D13" i="1"/>
  <c r="D12" i="1"/>
  <c r="D17" i="1" l="1"/>
  <c r="D58" i="1"/>
  <c r="D41" i="1"/>
  <c r="D11" i="1" s="1"/>
  <c r="D10" i="1" s="1"/>
  <c r="B11" i="1"/>
  <c r="B10" i="1" s="1"/>
  <c r="C11" i="1"/>
  <c r="C10" i="1" s="1"/>
  <c r="B7" i="5"/>
  <c r="C7" i="5"/>
</calcChain>
</file>

<file path=xl/sharedStrings.xml><?xml version="1.0" encoding="utf-8"?>
<sst xmlns="http://schemas.openxmlformats.org/spreadsheetml/2006/main" count="142" uniqueCount="126">
  <si>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</si>
  <si>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</si>
  <si>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</si>
  <si>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</si>
  <si>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</si>
  <si>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</si>
  <si>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</si>
  <si>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</si>
  <si>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</si>
  <si>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</si>
  <si>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</si>
  <si>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</si>
  <si>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</si>
  <si>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</si>
  <si>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</si>
  <si>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</si>
  <si>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</si>
  <si>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</si>
  <si>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</si>
  <si>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</si>
  <si>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</si>
  <si>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</si>
  <si>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</si>
  <si>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</si>
  <si>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</si>
  <si>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</si>
  <si>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</si>
  <si>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</si>
  <si>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</si>
  <si>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</si>
  <si>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</si>
  <si>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</si>
  <si>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</si>
  <si>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</si>
  <si>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</si>
  <si>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</si>
  <si>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</si>
  <si>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</si>
  <si>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</si>
  <si>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</si>
  <si>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</si>
  <si>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</si>
  <si>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</si>
  <si>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</si>
  <si>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</si>
  <si>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</si>
  <si>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</si>
  <si>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</si>
  <si>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</si>
  <si>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</si>
  <si>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</si>
  <si>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</si>
  <si>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</si>
  <si>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</si>
  <si>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</si>
  <si>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</si>
  <si>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</si>
  <si>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</si>
  <si>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</si>
  <si>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</si>
  <si>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</si>
  <si>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</si>
  <si>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</si>
  <si>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</si>
  <si>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</si>
  <si>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</si>
  <si>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</si>
  <si>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</si>
  <si>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</si>
  <si>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</si>
  <si>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</si>
  <si>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</si>
  <si>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</si>
  <si>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</si>
  <si>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</si>
  <si>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</si>
  <si>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</si>
  <si>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</si>
  <si>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</si>
  <si>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</si>
  <si>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</si>
  <si>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</si>
  <si>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</si>
  <si>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</si>
  <si>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</si>
  <si>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</si>
  <si>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</si>
  <si>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</si>
  <si>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 xml:space="preserve">Дотации на материальное стимулирование муниципальных образований области, обеспечивших наилучшие показатели, по сводной оценке, платежеспособности и качества управления финансами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</si>
  <si>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</si>
  <si>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Дотации на выравнивание бюджетной обеспеченности муниципальных районов (городских округов)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</si>
  <si>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</si>
  <si>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</si>
  <si>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на ликвидацию очагов сорного растения борщевик Сосновского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</si>
  <si>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</si>
  <si>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</si>
  <si>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</si>
  <si>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</si>
  <si>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осуществление мероприятий по организации питания в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</si>
  <si>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</si>
  <si>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Приложение № 5.1</t>
  </si>
  <si>
    <t xml:space="preserve">Сумма на 2026 год           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</si>
  <si>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</si>
  <si>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</si>
  <si>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Субсидии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</si>
  <si>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Субсидии местным бюджетам на установку знаков туристской навигации</t>
  </si>
  <si>
    <t xml:space="preserve">Субсидии на подготовку документов территориального планирования, градостроительного зонирования </t>
  </si>
  <si>
    <t>Иные межбюджетные трансферты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</si>
  <si>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Субсидии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</si>
  <si>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Объем межбюджетных трансфертов в бюджет муниципального образования "Город Великие Луки", получаемых из бюджетов бюджетной системы Российской Федерации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</si>
  <si>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</si>
  <si>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к решению Великолукской городской Думы  
от ________________№ _________   
"О бюджете муниципального образования "Город Великие Луки" 
на 2025 год и плановый период 2026 и 2027 годов"  </t>
  </si>
  <si>
    <t xml:space="preserve">Сумма на 2027 год           </t>
  </si>
  <si>
    <t>Субсидии на проведение мероприятий по созданию в 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</si>
  <si>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</si>
  <si>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</si>
  <si>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</si>
  <si>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муниципальным образованиям на осуществление дорожной деятельности</t>
  </si>
  <si>
    <t>Субсидии на проведение комплексных кадастровых работ за счет средств областного бюджета</t>
  </si>
  <si>
    <t xml:space="preserve"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</si>
  <si>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</si>
  <si>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 xml:space="preserve">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</si>
  <si>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</si>
  <si>
    <t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</si>
  <si>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 xml:space="preserve">Иные межбюджетные трансферты на воспитание и обучение детей-инвалидов в муниципальных дошкольных образовательных организациях 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</si>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</sst>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1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>
      <alignment vertical="top" wrapText="1"/>
    </xf>
    <xf numFmtId="0" fontId="1" fillId="0" borderId="0" xfId="0" applyNumberFormat="1" applyFont="1" applyAlignment="1">
      <alignment horizontal="right" vertical="top" wrapText="1"/>
    </xf>
    <xf numFmtId="0" fontId="4" fillId="3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/>
    <xf numFmtId="0" fontId="4" fillId="0" borderId="2" xfId="0" applyNumberFormat="1" applyFont="1" applyBorder="1" applyAlignment="1">
      <alignment horizontal="right"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4" fillId="0" borderId="1" xfId="0" applyNumberFormat="1" applyFont="1" applyBorder="1" applyAlignment="1"/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/>
    <xf numFmtId="0" fontId="4" fillId="0" borderId="0" xfId="0" applyNumberFormat="1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38" t="s">
        <v>14</v>
      </c>
      <c r="B1" s="38"/>
      <c r="C1" s="22"/>
    </row>
    <row r="2" spans="1:5" s="1" customFormat="1" ht="60.75" hidden="1" customHeight="1" x14ac:dyDescent="0.25">
      <c r="A2" s="39" t="s">
        <v>46</v>
      </c>
      <c r="B2" s="39"/>
      <c r="C2" s="22"/>
    </row>
    <row r="3" spans="1:5" s="1" customFormat="1" ht="21" hidden="1" customHeight="1" x14ac:dyDescent="0.25">
      <c r="A3" s="38" t="s">
        <v>12</v>
      </c>
      <c r="B3" s="38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40" t="s">
        <v>15</v>
      </c>
      <c r="B5" s="40"/>
      <c r="C5" s="40"/>
      <c r="D5" s="40"/>
      <c r="E5" s="40"/>
    </row>
    <row r="6" spans="1:5" x14ac:dyDescent="0.2">
      <c r="A6" s="40"/>
      <c r="B6" s="40"/>
      <c r="C6" s="40"/>
      <c r="D6" s="40"/>
      <c r="E6" s="40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tabSelected="1" view="pageBreakPreview" zoomScale="70" zoomScaleNormal="70" zoomScaleSheetLayoutView="70" workbookViewId="0">
      <pane ySplit="5" topLeftCell="A49" activePane="bottomLeft" state="frozen"/>
      <selection activeCell="A4" sqref="A4"/>
      <selection pane="bottomLeft" sqref="A1:XFD1048576"/>
    </sheetView>
  </sheetViews>
  <sheetFormatPr defaultColWidth="9.33203125" defaultRowHeight="16.5" x14ac:dyDescent="0.2"/>
  <cols>
    <col min="1" max="1" width="126.83203125" style="60" customWidth="1"/>
    <col min="2" max="2" width="15.83203125" style="42" customWidth="1"/>
    <col min="3" max="3" width="17.33203125" style="42" customWidth="1"/>
    <col min="4" max="16384" width="9.33203125" style="42"/>
  </cols>
  <sheetData>
    <row r="1" spans="1:3" ht="18.75" customHeight="1" x14ac:dyDescent="0.2">
      <c r="A1" s="41" t="s">
        <v>100</v>
      </c>
      <c r="B1" s="41"/>
      <c r="C1" s="41"/>
    </row>
    <row r="2" spans="1:3" ht="99.75" customHeight="1" x14ac:dyDescent="0.2">
      <c r="A2" s="43" t="s">
        <v>111</v>
      </c>
      <c r="B2" s="43"/>
      <c r="C2" s="43"/>
    </row>
    <row r="3" spans="1:3" s="45" customFormat="1" ht="35.25" customHeight="1" x14ac:dyDescent="0.25">
      <c r="A3" s="44" t="s">
        <v>109</v>
      </c>
      <c r="B3" s="44"/>
      <c r="C3" s="44"/>
    </row>
    <row r="4" spans="1:3" ht="20.25" customHeight="1" x14ac:dyDescent="0.2">
      <c r="A4" s="46" t="s">
        <v>45</v>
      </c>
    </row>
    <row r="5" spans="1:3" s="45" customFormat="1" ht="39.75" customHeight="1" x14ac:dyDescent="0.25">
      <c r="A5" s="47" t="s">
        <v>9</v>
      </c>
      <c r="B5" s="48" t="s">
        <v>101</v>
      </c>
      <c r="C5" s="48" t="s">
        <v>112</v>
      </c>
    </row>
    <row r="6" spans="1:3" s="45" customFormat="1" hidden="1" x14ac:dyDescent="0.25">
      <c r="A6" s="49" t="s">
        <v>17</v>
      </c>
      <c r="B6" s="50"/>
      <c r="C6" s="50"/>
    </row>
    <row r="7" spans="1:3" s="53" customFormat="1" ht="47.25" customHeight="1" x14ac:dyDescent="0.25">
      <c r="A7" s="51" t="s">
        <v>16</v>
      </c>
      <c r="B7" s="52">
        <f>B12+B38+B52</f>
        <v>1590183</v>
      </c>
      <c r="C7" s="52">
        <f>C12+C38+C52</f>
        <v>1481220</v>
      </c>
    </row>
    <row r="8" spans="1:3" s="54" customFormat="1" hidden="1" x14ac:dyDescent="0.25">
      <c r="A8" s="51" t="s">
        <v>0</v>
      </c>
      <c r="B8" s="50" t="e">
        <f>#REF!+#REF!</f>
        <v>#REF!</v>
      </c>
      <c r="C8" s="50" t="e">
        <f>#REF!+B8</f>
        <v>#REF!</v>
      </c>
    </row>
    <row r="9" spans="1:3" ht="30" hidden="1" customHeight="1" x14ac:dyDescent="0.25">
      <c r="A9" s="55" t="s">
        <v>87</v>
      </c>
      <c r="B9" s="50" t="e">
        <f>#REF!+#REF!</f>
        <v>#REF!</v>
      </c>
      <c r="C9" s="50" t="e">
        <f>#REF!+B9</f>
        <v>#REF!</v>
      </c>
    </row>
    <row r="10" spans="1:3" hidden="1" x14ac:dyDescent="0.25">
      <c r="A10" s="55" t="s">
        <v>90</v>
      </c>
      <c r="B10" s="50" t="e">
        <f>#REF!+#REF!</f>
        <v>#REF!</v>
      </c>
      <c r="C10" s="50" t="e">
        <f>#REF!+B10</f>
        <v>#REF!</v>
      </c>
    </row>
    <row r="11" spans="1:3" ht="54.75" hidden="1" customHeight="1" x14ac:dyDescent="0.25">
      <c r="A11" s="55" t="s">
        <v>88</v>
      </c>
      <c r="B11" s="50" t="e">
        <f>#REF!+#REF!</f>
        <v>#REF!</v>
      </c>
      <c r="C11" s="50" t="e">
        <f>#REF!+B11</f>
        <v>#REF!</v>
      </c>
    </row>
    <row r="12" spans="1:3" ht="18.75" customHeight="1" x14ac:dyDescent="0.25">
      <c r="A12" s="51" t="s">
        <v>7</v>
      </c>
      <c r="B12" s="52">
        <f>SUM(B14:B37)</f>
        <v>522735</v>
      </c>
      <c r="C12" s="52">
        <f>SUM(C14:C37)</f>
        <v>467290</v>
      </c>
    </row>
    <row r="13" spans="1:3" s="56" customFormat="1" ht="38.25" hidden="1" customHeight="1" x14ac:dyDescent="0.25">
      <c r="A13" s="55" t="s">
        <v>96</v>
      </c>
      <c r="B13" s="50"/>
      <c r="C13" s="50"/>
    </row>
    <row r="14" spans="1:3" s="56" customFormat="1" ht="36" customHeight="1" x14ac:dyDescent="0.25">
      <c r="A14" s="55" t="s">
        <v>95</v>
      </c>
      <c r="B14" s="50">
        <v>40</v>
      </c>
      <c r="C14" s="50">
        <v>40</v>
      </c>
    </row>
    <row r="15" spans="1:3" s="56" customFormat="1" ht="63.75" customHeight="1" x14ac:dyDescent="0.25">
      <c r="A15" s="55" t="s">
        <v>113</v>
      </c>
      <c r="B15" s="50">
        <v>316</v>
      </c>
      <c r="C15" s="50">
        <v>316</v>
      </c>
    </row>
    <row r="16" spans="1:3" s="56" customFormat="1" ht="61.5" customHeight="1" x14ac:dyDescent="0.25">
      <c r="A16" s="55" t="s">
        <v>92</v>
      </c>
      <c r="B16" s="50">
        <v>227</v>
      </c>
      <c r="C16" s="50">
        <v>227</v>
      </c>
    </row>
    <row r="17" spans="1:3" s="56" customFormat="1" ht="38.25" customHeight="1" x14ac:dyDescent="0.25">
      <c r="A17" s="55" t="s">
        <v>102</v>
      </c>
      <c r="B17" s="50">
        <v>154</v>
      </c>
      <c r="C17" s="50">
        <v>154</v>
      </c>
    </row>
    <row r="18" spans="1:3" s="56" customFormat="1" ht="33" x14ac:dyDescent="0.25">
      <c r="A18" s="55" t="s">
        <v>103</v>
      </c>
      <c r="B18" s="50">
        <v>5064</v>
      </c>
      <c r="C18" s="50">
        <v>5064</v>
      </c>
    </row>
    <row r="19" spans="1:3" s="56" customFormat="1" ht="33" x14ac:dyDescent="0.25">
      <c r="A19" s="57" t="s">
        <v>98</v>
      </c>
      <c r="B19" s="50">
        <v>35897</v>
      </c>
      <c r="C19" s="50">
        <v>35897</v>
      </c>
    </row>
    <row r="20" spans="1:3" s="56" customFormat="1" ht="138.75" customHeight="1" x14ac:dyDescent="0.25">
      <c r="A20" s="57" t="s">
        <v>114</v>
      </c>
      <c r="B20" s="50">
        <v>4487</v>
      </c>
      <c r="C20" s="50">
        <v>4487</v>
      </c>
    </row>
    <row r="21" spans="1:3" s="56" customFormat="1" ht="38.25" customHeight="1" x14ac:dyDescent="0.25">
      <c r="A21" s="57" t="s">
        <v>115</v>
      </c>
      <c r="B21" s="50">
        <v>66316</v>
      </c>
      <c r="C21" s="50">
        <v>0</v>
      </c>
    </row>
    <row r="22" spans="1:3" s="56" customFormat="1" ht="39" customHeight="1" x14ac:dyDescent="0.25">
      <c r="A22" s="58" t="s">
        <v>91</v>
      </c>
      <c r="B22" s="50">
        <v>5737</v>
      </c>
      <c r="C22" s="50">
        <v>0</v>
      </c>
    </row>
    <row r="23" spans="1:3" s="56" customFormat="1" ht="51.75" customHeight="1" x14ac:dyDescent="0.25">
      <c r="A23" s="57" t="s">
        <v>116</v>
      </c>
      <c r="B23" s="50">
        <v>500</v>
      </c>
      <c r="C23" s="50">
        <v>1000</v>
      </c>
    </row>
    <row r="24" spans="1:3" ht="33.75" customHeight="1" x14ac:dyDescent="0.25">
      <c r="A24" s="57" t="s">
        <v>117</v>
      </c>
      <c r="B24" s="50">
        <v>402693</v>
      </c>
      <c r="C24" s="50">
        <v>418801</v>
      </c>
    </row>
    <row r="25" spans="1:3" ht="33" x14ac:dyDescent="0.25">
      <c r="A25" s="57" t="s">
        <v>104</v>
      </c>
      <c r="B25" s="50">
        <v>36</v>
      </c>
      <c r="C25" s="50">
        <v>36</v>
      </c>
    </row>
    <row r="26" spans="1:3" ht="55.5" customHeight="1" x14ac:dyDescent="0.25">
      <c r="A26" s="57" t="s">
        <v>97</v>
      </c>
      <c r="B26" s="50">
        <v>200</v>
      </c>
      <c r="C26" s="50">
        <v>200</v>
      </c>
    </row>
    <row r="27" spans="1:3" ht="33" x14ac:dyDescent="0.25">
      <c r="A27" s="57" t="s">
        <v>108</v>
      </c>
      <c r="B27" s="50">
        <v>96</v>
      </c>
      <c r="C27" s="50">
        <v>96</v>
      </c>
    </row>
    <row r="28" spans="1:3" ht="34.5" customHeight="1" x14ac:dyDescent="0.25">
      <c r="A28" s="57" t="s">
        <v>93</v>
      </c>
      <c r="B28" s="50">
        <v>238</v>
      </c>
      <c r="C28" s="50">
        <v>238</v>
      </c>
    </row>
    <row r="29" spans="1:3" x14ac:dyDescent="0.25">
      <c r="A29" s="57" t="s">
        <v>105</v>
      </c>
      <c r="B29" s="50">
        <v>234</v>
      </c>
      <c r="C29" s="50">
        <v>234</v>
      </c>
    </row>
    <row r="30" spans="1:3" ht="33" x14ac:dyDescent="0.25">
      <c r="A30" s="57" t="s">
        <v>106</v>
      </c>
      <c r="B30" s="59">
        <v>300</v>
      </c>
      <c r="C30" s="50">
        <v>300</v>
      </c>
    </row>
    <row r="31" spans="1:3" x14ac:dyDescent="0.25">
      <c r="A31" s="57" t="s">
        <v>118</v>
      </c>
      <c r="B31" s="50">
        <v>200</v>
      </c>
      <c r="C31" s="50">
        <v>200</v>
      </c>
    </row>
    <row r="32" spans="1:3" hidden="1" x14ac:dyDescent="0.25">
      <c r="A32" s="57"/>
      <c r="B32" s="50"/>
      <c r="C32" s="50"/>
    </row>
    <row r="33" spans="1:3" hidden="1" x14ac:dyDescent="0.25">
      <c r="A33" s="57"/>
      <c r="B33" s="50"/>
      <c r="C33" s="50"/>
    </row>
    <row r="34" spans="1:3" ht="45.75" hidden="1" customHeight="1" x14ac:dyDescent="0.25">
      <c r="A34" s="57"/>
      <c r="B34" s="50"/>
      <c r="C34" s="50"/>
    </row>
    <row r="35" spans="1:3" ht="56.25" hidden="1" customHeight="1" x14ac:dyDescent="0.25">
      <c r="A35" s="57"/>
      <c r="B35" s="50"/>
      <c r="C35" s="50"/>
    </row>
    <row r="36" spans="1:3" ht="63" hidden="1" customHeight="1" x14ac:dyDescent="0.25">
      <c r="A36" s="57"/>
      <c r="B36" s="50"/>
      <c r="C36" s="50"/>
    </row>
    <row r="37" spans="1:3" ht="20.25" hidden="1" customHeight="1" x14ac:dyDescent="0.25">
      <c r="A37" s="57"/>
      <c r="B37" s="50"/>
      <c r="C37" s="50"/>
    </row>
    <row r="38" spans="1:3" ht="27" customHeight="1" x14ac:dyDescent="0.25">
      <c r="A38" s="51" t="s">
        <v>8</v>
      </c>
      <c r="B38" s="52">
        <f>SUM(B39:B51)</f>
        <v>1018718</v>
      </c>
      <c r="C38" s="52">
        <f>SUM(C39:C51)</f>
        <v>1007470</v>
      </c>
    </row>
    <row r="39" spans="1:3" ht="61.5" customHeight="1" x14ac:dyDescent="0.25">
      <c r="A39" s="57" t="s">
        <v>119</v>
      </c>
      <c r="B39" s="50">
        <v>4069</v>
      </c>
      <c r="C39" s="50">
        <v>4069</v>
      </c>
    </row>
    <row r="40" spans="1:3" ht="73.5" customHeight="1" x14ac:dyDescent="0.25">
      <c r="A40" s="57" t="s">
        <v>120</v>
      </c>
      <c r="B40" s="50">
        <v>896547</v>
      </c>
      <c r="C40" s="50">
        <v>896547</v>
      </c>
    </row>
    <row r="41" spans="1:3" ht="51.75" customHeight="1" x14ac:dyDescent="0.25">
      <c r="A41" s="57" t="s">
        <v>121</v>
      </c>
      <c r="B41" s="50">
        <v>6860</v>
      </c>
      <c r="C41" s="50">
        <v>6860</v>
      </c>
    </row>
    <row r="42" spans="1:3" ht="54" customHeight="1" x14ac:dyDescent="0.25">
      <c r="A42" s="57" t="s">
        <v>122</v>
      </c>
      <c r="B42" s="50">
        <v>27429</v>
      </c>
      <c r="C42" s="50">
        <v>27429</v>
      </c>
    </row>
    <row r="43" spans="1:3" ht="54" customHeight="1" x14ac:dyDescent="0.25">
      <c r="A43" s="57" t="s">
        <v>89</v>
      </c>
      <c r="B43" s="50">
        <v>7320</v>
      </c>
      <c r="C43" s="50">
        <v>7320</v>
      </c>
    </row>
    <row r="44" spans="1:3" ht="51.75" customHeight="1" x14ac:dyDescent="0.25">
      <c r="A44" s="57" t="s">
        <v>43</v>
      </c>
      <c r="B44" s="50">
        <v>11006</v>
      </c>
      <c r="C44" s="50">
        <v>0</v>
      </c>
    </row>
    <row r="45" spans="1:3" ht="51.75" customHeight="1" x14ac:dyDescent="0.25">
      <c r="A45" s="57" t="s">
        <v>94</v>
      </c>
      <c r="B45" s="50">
        <v>60533</v>
      </c>
      <c r="C45" s="50">
        <v>60533</v>
      </c>
    </row>
    <row r="46" spans="1:3" ht="42.75" customHeight="1" x14ac:dyDescent="0.25">
      <c r="A46" s="57" t="s">
        <v>24</v>
      </c>
      <c r="B46" s="50">
        <v>1</v>
      </c>
      <c r="C46" s="50">
        <v>1</v>
      </c>
    </row>
    <row r="47" spans="1:3" ht="60" customHeight="1" x14ac:dyDescent="0.25">
      <c r="A47" s="57" t="s">
        <v>99</v>
      </c>
      <c r="B47" s="50">
        <v>1411</v>
      </c>
      <c r="C47" s="50">
        <v>1411</v>
      </c>
    </row>
    <row r="48" spans="1:3" ht="39" customHeight="1" x14ac:dyDescent="0.25">
      <c r="A48" s="57" t="s">
        <v>49</v>
      </c>
      <c r="B48" s="50">
        <v>251</v>
      </c>
      <c r="C48" s="50">
        <v>0</v>
      </c>
    </row>
    <row r="49" spans="1:3" ht="66" customHeight="1" x14ac:dyDescent="0.25">
      <c r="A49" s="57" t="s">
        <v>123</v>
      </c>
      <c r="B49" s="50">
        <v>1</v>
      </c>
      <c r="C49" s="50">
        <v>1</v>
      </c>
    </row>
    <row r="50" spans="1:3" ht="52.5" customHeight="1" x14ac:dyDescent="0.25">
      <c r="A50" s="57" t="s">
        <v>26</v>
      </c>
      <c r="B50" s="50">
        <v>3131</v>
      </c>
      <c r="C50" s="50">
        <v>3140</v>
      </c>
    </row>
    <row r="51" spans="1:3" ht="52.5" customHeight="1" x14ac:dyDescent="0.25">
      <c r="A51" s="57" t="s">
        <v>27</v>
      </c>
      <c r="B51" s="50">
        <v>159</v>
      </c>
      <c r="C51" s="50">
        <v>159</v>
      </c>
    </row>
    <row r="52" spans="1:3" ht="21.75" customHeight="1" x14ac:dyDescent="0.25">
      <c r="A52" s="51" t="s">
        <v>5</v>
      </c>
      <c r="B52" s="52">
        <f>B53+B54+B55+B56</f>
        <v>48730</v>
      </c>
      <c r="C52" s="52">
        <f>C53+C54+C55+C56</f>
        <v>6460</v>
      </c>
    </row>
    <row r="53" spans="1:3" ht="36" customHeight="1" x14ac:dyDescent="0.25">
      <c r="A53" s="57" t="s">
        <v>107</v>
      </c>
      <c r="B53" s="50">
        <v>124</v>
      </c>
      <c r="C53" s="50">
        <v>124</v>
      </c>
    </row>
    <row r="54" spans="1:3" ht="50.25" customHeight="1" x14ac:dyDescent="0.25">
      <c r="A54" s="57" t="s">
        <v>110</v>
      </c>
      <c r="B54" s="50">
        <v>4929</v>
      </c>
      <c r="C54" s="50">
        <v>0</v>
      </c>
    </row>
    <row r="55" spans="1:3" ht="51" customHeight="1" x14ac:dyDescent="0.25">
      <c r="A55" s="57" t="s">
        <v>124</v>
      </c>
      <c r="B55" s="50">
        <v>6336</v>
      </c>
      <c r="C55" s="50">
        <v>6336</v>
      </c>
    </row>
    <row r="56" spans="1:3" ht="82.5" x14ac:dyDescent="0.25">
      <c r="A56" s="57" t="s">
        <v>125</v>
      </c>
      <c r="B56" s="50">
        <v>37341</v>
      </c>
      <c r="C56" s="50">
        <v>0</v>
      </c>
    </row>
  </sheetData>
  <mergeCells count="3">
    <mergeCell ref="A1:C1"/>
    <mergeCell ref="A2:C2"/>
    <mergeCell ref="A3:C3"/>
  </mergeCells>
  <pageMargins left="0.39370078740157483" right="0" top="0.59055118110236227" bottom="0.19685039370078741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2025-2026</vt:lpstr>
      <vt:lpstr>'2025-2026'!Заголовки_для_печати</vt:lpstr>
      <vt:lpstr>Table1!Заголовки_для_печати</vt:lpstr>
      <vt:lpstr>'2025-2026'!Область_печати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2024-11-15T11:33:45Z</dcterms:modified>
</cp:coreProperties>
</file>